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55" windowWidth="13395" windowHeight="8985" activeTab="0"/>
  </bookViews>
  <sheets>
    <sheet name="Cover" sheetId="1" r:id="rId1"/>
    <sheet name="Individual Factors" sheetId="2" r:id="rId2"/>
    <sheet name="City Wide Factors" sheetId="3" r:id="rId3"/>
    <sheet name="Comments" sheetId="4" r:id="rId4"/>
    <sheet name="Development Plan" sheetId="5" r:id="rId5"/>
    <sheet name="Calculations" sheetId="6" r:id="rId6"/>
  </sheets>
  <definedNames>
    <definedName name="_xlnm.Print_Area" localSheetId="4">'Development Plan'!$A$1:$K$43</definedName>
  </definedNames>
  <calcPr fullCalcOnLoad="1"/>
</workbook>
</file>

<file path=xl/sharedStrings.xml><?xml version="1.0" encoding="utf-8"?>
<sst xmlns="http://schemas.openxmlformats.org/spreadsheetml/2006/main" count="200" uniqueCount="161">
  <si>
    <t>Performance Management Process</t>
  </si>
  <si>
    <t>Employee</t>
  </si>
  <si>
    <t>Department</t>
  </si>
  <si>
    <t>Evaluator</t>
  </si>
  <si>
    <t xml:space="preserve"> </t>
  </si>
  <si>
    <t>Anniversary Date</t>
  </si>
  <si>
    <t>(MM/DD/YY)</t>
  </si>
  <si>
    <t>Number of Months with Supervisor</t>
  </si>
  <si>
    <t>Period Covered (MM/DD/YY)</t>
  </si>
  <si>
    <t>To</t>
  </si>
  <si>
    <t>Date Review discussed with Employee (MM/DD/YY)</t>
  </si>
  <si>
    <t>If yes</t>
  </si>
  <si>
    <t>Department Head Signature / Date</t>
  </si>
  <si>
    <t>Step I: Establishing Expectations</t>
  </si>
  <si>
    <t>I acknowledge that I have discussed the Performance Factors with the Employee.</t>
  </si>
  <si>
    <t>Supervisor's Initials / Date</t>
  </si>
  <si>
    <t>I acknowledge that my Supervisor has discussed the Performance Factors with me.</t>
  </si>
  <si>
    <t>Employee's Initials / Date</t>
  </si>
  <si>
    <t>Step II: Mid-term Feedback</t>
  </si>
  <si>
    <t>Employee's performance discussed at Mid-term Feedback session.</t>
  </si>
  <si>
    <t>Step III: Completion of Review</t>
  </si>
  <si>
    <t>I received this Review and discussed it with my Supervisor. (On signing this Review, I acknowledge having discussed</t>
  </si>
  <si>
    <t>it with the Evaluator and having received a copy.  I may not necessarily agree with the conclusions.)</t>
  </si>
  <si>
    <t>Employee Signature / Date:</t>
  </si>
  <si>
    <t>Step IV: Appeal Process</t>
  </si>
  <si>
    <t xml:space="preserve">I cannot decide at this time whether or not to appeal, however, </t>
  </si>
  <si>
    <t>I have been advised of the above requirements.</t>
  </si>
  <si>
    <t>Employee Signature / Date</t>
  </si>
  <si>
    <t>Classified</t>
  </si>
  <si>
    <t>Unclassified</t>
  </si>
  <si>
    <t>Unsatisfactory</t>
  </si>
  <si>
    <t>Performance Factors are to be completed and initialed by both the employee and the supervisor at the beginning of the evaluation period.</t>
  </si>
  <si>
    <t>Score Definition</t>
  </si>
  <si>
    <t>Significantly Exceeds Expectations</t>
  </si>
  <si>
    <t>Exceeds Expectations</t>
  </si>
  <si>
    <t>Meets Expectations</t>
  </si>
  <si>
    <t>Weight</t>
  </si>
  <si>
    <t>Score</t>
  </si>
  <si>
    <t>Total</t>
  </si>
  <si>
    <t>City of Miami Beach</t>
  </si>
  <si>
    <t>Employee's Individual Performance Factors:</t>
  </si>
  <si>
    <t>Individual Performance Factors</t>
  </si>
  <si>
    <t>City Wide Performance Factors</t>
  </si>
  <si>
    <t xml:space="preserve">       10 - 9</t>
  </si>
  <si>
    <t>Mid-term</t>
  </si>
  <si>
    <t>Feedback</t>
  </si>
  <si>
    <t>on Target</t>
  </si>
  <si>
    <t>Overall Score</t>
  </si>
  <si>
    <t>100 - 90</t>
  </si>
  <si>
    <t xml:space="preserve">      Exceeds Expectations</t>
  </si>
  <si>
    <t xml:space="preserve">             Meets Expectations</t>
  </si>
  <si>
    <t xml:space="preserve">         Needs Improvement</t>
  </si>
  <si>
    <t xml:space="preserve">   Unsatisfactory</t>
  </si>
  <si>
    <t xml:space="preserve">                      4 - 3</t>
  </si>
  <si>
    <t xml:space="preserve">            2 - 1</t>
  </si>
  <si>
    <t xml:space="preserve">            49.9 - 30</t>
  </si>
  <si>
    <t>Totals:</t>
  </si>
  <si>
    <t>Individual Overall Score:</t>
  </si>
  <si>
    <t>Yes / No</t>
  </si>
  <si>
    <t>Professional Development Opportunities</t>
  </si>
  <si>
    <t>CUSTOMER SERVICE</t>
  </si>
  <si>
    <t>TEAMWORK</t>
  </si>
  <si>
    <t>PRODUCTIVITY</t>
  </si>
  <si>
    <t>Produces quality work in a timely manner.</t>
  </si>
  <si>
    <t>JOB KNOWLEDGE</t>
  </si>
  <si>
    <t>COMMUNICATIONS</t>
  </si>
  <si>
    <t>Communicates clearly (written or oral). Keeps supervisor informed.</t>
  </si>
  <si>
    <t>DEPENDABILITY</t>
  </si>
  <si>
    <t>Reliability in the job; includes meeting deadlines.</t>
  </si>
  <si>
    <t>ATTENDANCE</t>
  </si>
  <si>
    <t>SAFETY</t>
  </si>
  <si>
    <t>Complies with rules of safety on the job.</t>
  </si>
  <si>
    <t>PROBLEM SOLVING</t>
  </si>
  <si>
    <t>Identifies key issues and analyzes appropriate alternatives.</t>
  </si>
  <si>
    <t>DECISION MAKING</t>
  </si>
  <si>
    <t>Uses good judgement when developing and evaluating alternatives.</t>
  </si>
  <si>
    <t>INNOVATION</t>
  </si>
  <si>
    <t>Offers creative suggestions, develops new &amp; unique approaches to service.</t>
  </si>
  <si>
    <t>TIME MANAGEMENT</t>
  </si>
  <si>
    <t>DIVERSITY LEADERSHIP</t>
  </si>
  <si>
    <t>Supports hiring, promoting and maintaining a diverse workforce.</t>
  </si>
  <si>
    <t>Uses available time efficiently and displays appropriate sense of urgency.</t>
  </si>
  <si>
    <t>TEAM BUILDING</t>
  </si>
  <si>
    <t>EMPOWERING</t>
  </si>
  <si>
    <t>MANAGEMENT OF INNOVATION</t>
  </si>
  <si>
    <t>Creates a climate where employees are comfortable expressing ideas.</t>
  </si>
  <si>
    <t>EMPLOYEE DEVELOPMENT</t>
  </si>
  <si>
    <t>APPRAISING</t>
  </si>
  <si>
    <t xml:space="preserve">COACHING / COUNSELING </t>
  </si>
  <si>
    <t>Supports and assists employees with action plans for problem performance.</t>
  </si>
  <si>
    <t>PLANNING / ORGANIZING</t>
  </si>
  <si>
    <t>MANAGEMENT OF SAFETY</t>
  </si>
  <si>
    <t>PERSUASIVENESS</t>
  </si>
  <si>
    <t>ECONOMIC MANAGEMENT</t>
  </si>
  <si>
    <t>STRATEGIC MANAGEMENT</t>
  </si>
  <si>
    <t>Makes decisions &amp; operates with attention to long range strategic direction.</t>
  </si>
  <si>
    <t>Performance Rating Scale</t>
  </si>
  <si>
    <t xml:space="preserve">           59 - 40</t>
  </si>
  <si>
    <t xml:space="preserve">    Unsatisfactory</t>
  </si>
  <si>
    <t xml:space="preserve">     Calculations</t>
  </si>
  <si>
    <t>City Wide Performance Total</t>
  </si>
  <si>
    <t>Individual Performance Total</t>
  </si>
  <si>
    <t xml:space="preserve">   =</t>
  </si>
  <si>
    <t xml:space="preserve">      +</t>
  </si>
  <si>
    <t xml:space="preserve"> =</t>
  </si>
  <si>
    <t xml:space="preserve">Final </t>
  </si>
  <si>
    <t>Provides effective, efficient service to external/internal customers and represents the City in a positive manner.</t>
  </si>
  <si>
    <t>Develops rapport with people at all levels.  Establishes and maintains cooperative relationship and deals with others in a factual manner. Encourages continual team improvement.</t>
  </si>
  <si>
    <t>Possesses knowledge required to accomplish job duties.  Understands job via experience, education, training or observation. Strives to learn and adapt to changes and new methods.</t>
  </si>
  <si>
    <t>Encourages internal and cross functional teamwork. Emphasizes cooperation among employees.</t>
  </si>
  <si>
    <t>Provides information, training &amp; authority. Empowers employees to make decisions.</t>
  </si>
  <si>
    <t>Provides employees with accurate and timely feedback. Works with employees to establish development plans for professional growth.</t>
  </si>
  <si>
    <t>Evaluates employee's performance and discusses in a constructive way. Number of employee evaluations completed this period [      ]  due [      ].</t>
  </si>
  <si>
    <t>Plans ahead, schedules work, sets realistic goals, and anticipates and prepares for assignments. Sets logical priorities.</t>
  </si>
  <si>
    <t>Promotes good safety habits. Trains &amp; ensures employees use safety procedures.</t>
  </si>
  <si>
    <t xml:space="preserve">Conveys ideas in a convincing way &amp; gains support from others. Communicates clearly in writing and orally. </t>
  </si>
  <si>
    <t>Develops realistic forecasts &amp; budgets. Effectively utilizes resources. Meets forecast &amp; budget objectives. Is responsive to business conditions.</t>
  </si>
  <si>
    <t>Has a clear understanding of current practices, materials, concepts and knowledge of relevant fields.</t>
  </si>
  <si>
    <t>PROFESSIONAL / TECHNICAL EXPERTISE</t>
  </si>
  <si>
    <t>EMPLOYEE     FACTORS</t>
  </si>
  <si>
    <t>W</t>
  </si>
  <si>
    <t>S</t>
  </si>
  <si>
    <t>Supervisor,     Manager     &amp;     Executive     Factors</t>
  </si>
  <si>
    <t xml:space="preserve">   ADMINISTRATIVE        FACTORS</t>
  </si>
  <si>
    <t>City Wide Overall Score:</t>
  </si>
  <si>
    <t xml:space="preserve">  Title</t>
  </si>
  <si>
    <t>CMB ID #</t>
  </si>
  <si>
    <t>of the employee's position.</t>
  </si>
  <si>
    <t xml:space="preserve">Select the factors most appropriate to level and scope </t>
  </si>
  <si>
    <t>(S/L, Tardies, AWOL, LWOP) Number of sick hours / incidents used [      ].</t>
  </si>
  <si>
    <t xml:space="preserve">       8</t>
  </si>
  <si>
    <t xml:space="preserve">        7 - 5</t>
  </si>
  <si>
    <t xml:space="preserve">     8</t>
  </si>
  <si>
    <t xml:space="preserve">         7 - 5</t>
  </si>
  <si>
    <t xml:space="preserve">           89.9 - 80</t>
  </si>
  <si>
    <t xml:space="preserve">         79.9 - 50</t>
  </si>
  <si>
    <t xml:space="preserve">             89.9 - 80</t>
  </si>
  <si>
    <t xml:space="preserve">          79.9 - 50</t>
  </si>
  <si>
    <t>49.9 - 30</t>
  </si>
  <si>
    <t xml:space="preserve">            Performance Summary </t>
  </si>
  <si>
    <t>In order to type your comments double-Click in the box below.</t>
  </si>
  <si>
    <t xml:space="preserve">  In order to type your comments double-Click in the box below.</t>
  </si>
  <si>
    <t>Type all text within the box in the blue area.</t>
  </si>
  <si>
    <t>Employee Comments</t>
  </si>
  <si>
    <t xml:space="preserve">Employees may write a response to the evaluation in the space below or attach a separate page. </t>
  </si>
  <si>
    <t>This response must by signed and dated by the employee.</t>
  </si>
  <si>
    <t>**The total is only divided by 2 when both Individual Performance Factors and City Wide Performance Factors are scored.</t>
  </si>
  <si>
    <t>Employee Signature/Date</t>
  </si>
  <si>
    <t>Key expectations, goals, projects, responsibilities</t>
  </si>
  <si>
    <t>Needs Improvement</t>
  </si>
  <si>
    <t xml:space="preserve">        29.9 - 1</t>
  </si>
  <si>
    <t xml:space="preserve">           29.9 - 1</t>
  </si>
  <si>
    <t>Is Employee eligible for a Merit Increase ?</t>
  </si>
  <si>
    <t xml:space="preserve">Needs Improvement </t>
  </si>
  <si>
    <t xml:space="preserve"> Needs Improvement</t>
  </si>
  <si>
    <t>Appeals must be made within ten calendar days and are only for ratings below 5 or overall below 50.</t>
  </si>
  <si>
    <r>
      <t xml:space="preserve"> / 2</t>
    </r>
    <r>
      <rPr>
        <b/>
        <sz val="14"/>
        <rFont val="Arial"/>
        <family val="2"/>
      </rPr>
      <t>**</t>
    </r>
    <r>
      <rPr>
        <b/>
        <sz val="12"/>
        <rFont val="Arial"/>
        <family val="2"/>
      </rPr>
      <t xml:space="preserve"> </t>
    </r>
  </si>
  <si>
    <t xml:space="preserve">Evaluator's Supervisor Signature / Date: </t>
  </si>
  <si>
    <t>Department Director/ACM/CM Signature / Date:</t>
  </si>
  <si>
    <t xml:space="preserve">Evaluator Signature / Date: </t>
  </si>
  <si>
    <t>PMP revised 12-10-02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</si>
</sst>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5.5"/>
      <name val="Small Fonts"/>
      <family val="2"/>
    </font>
    <font>
      <sz val="7"/>
      <name val="Small Fonts"/>
      <family val="2"/>
    </font>
    <font>
      <sz val="6"/>
      <name val="Small Fonts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0" fillId="2" borderId="2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1" fontId="1" fillId="3" borderId="3" xfId="0" applyNumberFormat="1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9" fillId="0" borderId="0" xfId="0" applyFont="1" applyAlignment="1">
      <alignment/>
    </xf>
    <xf numFmtId="0" fontId="5" fillId="0" borderId="0" xfId="0" applyFont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4" borderId="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4" borderId="0" xfId="0" applyFill="1" applyAlignment="1">
      <alignment/>
    </xf>
    <xf numFmtId="0" fontId="6" fillId="4" borderId="5" xfId="0" applyFon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6" fillId="4" borderId="6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vertical="top"/>
      <protection/>
    </xf>
    <xf numFmtId="0" fontId="7" fillId="4" borderId="7" xfId="0" applyFont="1" applyFill="1" applyBorder="1" applyAlignment="1" applyProtection="1">
      <alignment vertical="top" wrapText="1"/>
      <protection/>
    </xf>
    <xf numFmtId="0" fontId="0" fillId="4" borderId="8" xfId="0" applyFill="1" applyBorder="1" applyAlignment="1">
      <alignment/>
    </xf>
    <xf numFmtId="16" fontId="6" fillId="4" borderId="0" xfId="0" applyNumberFormat="1" applyFont="1" applyFill="1" applyBorder="1" applyAlignment="1" applyProtection="1" quotePrefix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8" fillId="4" borderId="9" xfId="0" applyFont="1" applyFill="1" applyBorder="1" applyAlignment="1" applyProtection="1">
      <alignment/>
      <protection/>
    </xf>
    <xf numFmtId="0" fontId="0" fillId="4" borderId="10" xfId="0" applyFill="1" applyBorder="1" applyAlignment="1">
      <alignment/>
    </xf>
    <xf numFmtId="0" fontId="0" fillId="4" borderId="4" xfId="0" applyFill="1" applyBorder="1" applyAlignment="1">
      <alignment/>
    </xf>
    <xf numFmtId="0" fontId="8" fillId="4" borderId="11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4" xfId="0" applyFont="1" applyFill="1" applyBorder="1" applyAlignment="1" applyProtection="1" quotePrefix="1">
      <alignment/>
      <protection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9" xfId="0" applyFill="1" applyBorder="1" applyAlignment="1">
      <alignment/>
    </xf>
    <xf numFmtId="0" fontId="7" fillId="4" borderId="0" xfId="0" applyFont="1" applyFill="1" applyBorder="1" applyAlignment="1" quotePrefix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0" fillId="5" borderId="5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7" fillId="5" borderId="9" xfId="0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9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0" fillId="5" borderId="0" xfId="0" applyFont="1" applyFill="1" applyAlignment="1" applyProtection="1">
      <alignment/>
      <protection hidden="1"/>
    </xf>
    <xf numFmtId="0" fontId="0" fillId="2" borderId="3" xfId="0" applyFill="1" applyBorder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2" fontId="1" fillId="6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2" fontId="0" fillId="0" borderId="0" xfId="0" applyNumberFormat="1" applyFill="1" applyAlignment="1">
      <alignment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16" xfId="0" applyFont="1" applyFill="1" applyBorder="1" applyAlignment="1" applyProtection="1">
      <alignment vertical="top"/>
      <protection/>
    </xf>
    <xf numFmtId="0" fontId="4" fillId="0" borderId="17" xfId="0" applyFont="1" applyFill="1" applyBorder="1" applyAlignment="1" applyProtection="1">
      <alignment vertical="top"/>
      <protection/>
    </xf>
    <xf numFmtId="0" fontId="12" fillId="0" borderId="0" xfId="0" applyFont="1" applyAlignment="1">
      <alignment/>
    </xf>
    <xf numFmtId="1" fontId="0" fillId="0" borderId="3" xfId="0" applyNumberFormat="1" applyFill="1" applyBorder="1" applyAlignment="1" applyProtection="1">
      <alignment horizontal="center" vertical="top"/>
      <protection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3" xfId="0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 applyProtection="1">
      <alignment/>
      <protection/>
    </xf>
    <xf numFmtId="1" fontId="1" fillId="3" borderId="3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 vertical="top"/>
    </xf>
    <xf numFmtId="0" fontId="11" fillId="4" borderId="0" xfId="0" applyFont="1" applyFill="1" applyBorder="1" applyAlignment="1" quotePrefix="1">
      <alignment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3" fillId="5" borderId="0" xfId="0" applyFont="1" applyFill="1" applyAlignment="1" applyProtection="1">
      <alignment/>
      <protection hidden="1"/>
    </xf>
    <xf numFmtId="1" fontId="0" fillId="0" borderId="0" xfId="0" applyNumberFormat="1" applyAlignment="1" applyProtection="1">
      <alignment vertical="top"/>
      <protection/>
    </xf>
    <xf numFmtId="1" fontId="4" fillId="0" borderId="0" xfId="0" applyNumberFormat="1" applyFont="1" applyAlignment="1" applyProtection="1">
      <alignment/>
      <protection/>
    </xf>
    <xf numFmtId="1" fontId="1" fillId="4" borderId="6" xfId="0" applyNumberFormat="1" applyFon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/>
      <protection/>
    </xf>
    <xf numFmtId="1" fontId="0" fillId="4" borderId="4" xfId="0" applyNumberFormat="1" applyFill="1" applyBorder="1" applyAlignment="1" applyProtection="1">
      <alignment/>
      <protection/>
    </xf>
    <xf numFmtId="1" fontId="0" fillId="5" borderId="6" xfId="0" applyNumberFormat="1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/>
      <protection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4" borderId="6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1" fillId="4" borderId="21" xfId="0" applyFont="1" applyFill="1" applyBorder="1" applyAlignment="1" quotePrefix="1">
      <alignment/>
    </xf>
    <xf numFmtId="0" fontId="0" fillId="4" borderId="22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1" fontId="11" fillId="5" borderId="4" xfId="0" applyNumberFormat="1" applyFont="1" applyFill="1" applyBorder="1" applyAlignment="1" applyProtection="1">
      <alignment horizontal="center"/>
      <protection/>
    </xf>
    <xf numFmtId="1" fontId="7" fillId="4" borderId="0" xfId="0" applyNumberFormat="1" applyFont="1" applyFill="1" applyBorder="1" applyAlignment="1" applyProtection="1">
      <alignment/>
      <protection/>
    </xf>
    <xf numFmtId="1" fontId="7" fillId="4" borderId="4" xfId="0" applyNumberFormat="1" applyFont="1" applyFill="1" applyBorder="1" applyAlignment="1" applyProtection="1" quotePrefix="1">
      <alignment/>
      <protection/>
    </xf>
    <xf numFmtId="1" fontId="7" fillId="4" borderId="0" xfId="0" applyNumberFormat="1" applyFont="1" applyFill="1" applyBorder="1" applyAlignment="1">
      <alignment/>
    </xf>
    <xf numFmtId="1" fontId="7" fillId="4" borderId="0" xfId="0" applyNumberFormat="1" applyFont="1" applyFill="1" applyBorder="1" applyAlignment="1" quotePrefix="1">
      <alignment/>
    </xf>
    <xf numFmtId="1" fontId="0" fillId="5" borderId="3" xfId="0" applyNumberFormat="1" applyFill="1" applyBorder="1" applyAlignment="1">
      <alignment horizontal="center"/>
    </xf>
    <xf numFmtId="1" fontId="1" fillId="6" borderId="25" xfId="0" applyNumberFormat="1" applyFont="1" applyFill="1" applyBorder="1" applyAlignment="1">
      <alignment/>
    </xf>
    <xf numFmtId="1" fontId="11" fillId="5" borderId="3" xfId="0" applyNumberFormat="1" applyFont="1" applyFill="1" applyBorder="1" applyAlignment="1" applyProtection="1">
      <alignment horizontal="right"/>
      <protection/>
    </xf>
    <xf numFmtId="1" fontId="11" fillId="5" borderId="3" xfId="0" applyNumberFormat="1" applyFont="1" applyFill="1" applyBorder="1" applyAlignment="1" applyProtection="1">
      <alignment horizontal="left"/>
      <protection/>
    </xf>
    <xf numFmtId="1" fontId="11" fillId="5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26" xfId="0" applyFont="1" applyBorder="1" applyAlignment="1">
      <alignment/>
    </xf>
    <xf numFmtId="0" fontId="1" fillId="0" borderId="2" xfId="0" applyFont="1" applyBorder="1" applyAlignment="1">
      <alignment/>
    </xf>
    <xf numFmtId="49" fontId="4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1" fontId="1" fillId="6" borderId="0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5" fillId="0" borderId="27" xfId="0" applyFont="1" applyBorder="1" applyAlignment="1">
      <alignment horizontal="left" textRotation="90"/>
    </xf>
    <xf numFmtId="0" fontId="5" fillId="0" borderId="28" xfId="0" applyFont="1" applyBorder="1" applyAlignment="1">
      <alignment horizontal="left" textRotation="90"/>
    </xf>
    <xf numFmtId="0" fontId="5" fillId="0" borderId="22" xfId="0" applyFont="1" applyBorder="1" applyAlignment="1">
      <alignment horizontal="left" textRotation="90"/>
    </xf>
    <xf numFmtId="0" fontId="5" fillId="0" borderId="24" xfId="0" applyFont="1" applyBorder="1" applyAlignment="1">
      <alignment horizontal="left" textRotation="90"/>
    </xf>
    <xf numFmtId="0" fontId="5" fillId="0" borderId="29" xfId="0" applyFont="1" applyBorder="1" applyAlignment="1">
      <alignment horizontal="left" textRotation="90"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5" fillId="0" borderId="20" xfId="0" applyFont="1" applyBorder="1" applyAlignment="1">
      <alignment horizontal="left" vertical="top" textRotation="90" shrinkToFit="1"/>
    </xf>
    <xf numFmtId="0" fontId="5" fillId="0" borderId="22" xfId="0" applyFont="1" applyBorder="1" applyAlignment="1">
      <alignment horizontal="left" vertical="top" textRotation="90" shrinkToFit="1"/>
    </xf>
    <xf numFmtId="0" fontId="5" fillId="0" borderId="24" xfId="0" applyFont="1" applyBorder="1" applyAlignment="1">
      <alignment horizontal="left" vertical="top" textRotation="90" shrinkToFit="1"/>
    </xf>
    <xf numFmtId="0" fontId="4" fillId="0" borderId="15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8</xdr:row>
      <xdr:rowOff>19050</xdr:rowOff>
    </xdr:from>
    <xdr:to>
      <xdr:col>16</xdr:col>
      <xdr:colOff>104775</xdr:colOff>
      <xdr:row>9</xdr:row>
      <xdr:rowOff>133350</xdr:rowOff>
    </xdr:to>
    <xdr:sp>
      <xdr:nvSpPr>
        <xdr:cNvPr id="1" name="Rectangle 82"/>
        <xdr:cNvSpPr>
          <a:spLocks/>
        </xdr:cNvSpPr>
      </xdr:nvSpPr>
      <xdr:spPr>
        <a:xfrm>
          <a:off x="4057650" y="1390650"/>
          <a:ext cx="22764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57150</xdr:colOff>
      <xdr:row>2</xdr:row>
      <xdr:rowOff>28575</xdr:rowOff>
    </xdr:from>
    <xdr:to>
      <xdr:col>9</xdr:col>
      <xdr:colOff>47625</xdr:colOff>
      <xdr:row>6</xdr:row>
      <xdr:rowOff>57150</xdr:rowOff>
    </xdr:to>
    <xdr:pic>
      <xdr:nvPicPr>
        <xdr:cNvPr id="2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40957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52"/>
  <sheetViews>
    <sheetView showGridLines="0" tabSelected="1" workbookViewId="0" topLeftCell="A1">
      <selection activeCell="C7" sqref="C7:E7"/>
    </sheetView>
  </sheetViews>
  <sheetFormatPr defaultColWidth="9.140625" defaultRowHeight="12.75"/>
  <cols>
    <col min="1" max="1" width="5.7109375" style="0" customWidth="1"/>
    <col min="2" max="2" width="9.421875" style="0" customWidth="1"/>
    <col min="3" max="7" width="5.7109375" style="0" customWidth="1"/>
    <col min="8" max="8" width="3.7109375" style="0" customWidth="1"/>
    <col min="9" max="9" width="6.00390625" style="0" customWidth="1"/>
    <col min="10" max="17" width="5.7109375" style="0" customWidth="1"/>
  </cols>
  <sheetData>
    <row r="1" spans="7:8" ht="15.75">
      <c r="G1" s="10" t="s">
        <v>39</v>
      </c>
      <c r="H1" s="10"/>
    </row>
    <row r="2" spans="6:7" ht="14.25" customHeight="1">
      <c r="F2" s="10" t="s">
        <v>0</v>
      </c>
      <c r="G2" s="10"/>
    </row>
    <row r="7" spans="1:5" ht="13.5" thickBot="1">
      <c r="A7" t="s">
        <v>126</v>
      </c>
      <c r="C7" s="137"/>
      <c r="D7" s="137"/>
      <c r="E7" s="137"/>
    </row>
    <row r="8" spans="1:17" ht="13.5" thickBot="1">
      <c r="A8" s="136" t="s">
        <v>1</v>
      </c>
      <c r="B8" s="136"/>
      <c r="C8" s="137" t="s">
        <v>4</v>
      </c>
      <c r="D8" s="140"/>
      <c r="E8" s="140"/>
      <c r="F8" s="140"/>
      <c r="G8" s="140"/>
      <c r="H8" s="140"/>
      <c r="I8" s="140"/>
      <c r="J8" s="92" t="s">
        <v>125</v>
      </c>
      <c r="K8" s="137"/>
      <c r="L8" s="141"/>
      <c r="M8" s="141"/>
      <c r="N8" s="141"/>
      <c r="O8" s="141"/>
      <c r="P8" s="141"/>
      <c r="Q8" s="141"/>
    </row>
    <row r="9" spans="1:9" ht="13.5" thickBot="1">
      <c r="A9" s="136" t="s">
        <v>2</v>
      </c>
      <c r="B9" s="136"/>
      <c r="C9" s="142"/>
      <c r="D9" s="143"/>
      <c r="E9" s="143"/>
      <c r="F9" s="143"/>
      <c r="G9" s="143"/>
      <c r="H9" s="143"/>
      <c r="I9" s="143"/>
    </row>
    <row r="10" spans="1:8" ht="13.5" thickBot="1">
      <c r="A10" s="3" t="s">
        <v>5</v>
      </c>
      <c r="B10" s="3"/>
      <c r="C10" s="13" t="s">
        <v>6</v>
      </c>
      <c r="D10" s="13"/>
      <c r="E10" s="138"/>
      <c r="F10" s="138"/>
      <c r="G10" s="138"/>
      <c r="H10" s="138"/>
    </row>
    <row r="11" spans="1:17" ht="13.5" thickBot="1">
      <c r="A11" s="2" t="s">
        <v>3</v>
      </c>
      <c r="B11" s="2"/>
      <c r="C11" s="137" t="s">
        <v>4</v>
      </c>
      <c r="D11" s="140"/>
      <c r="E11" s="140"/>
      <c r="F11" s="140"/>
      <c r="G11" s="140"/>
      <c r="H11" s="140"/>
      <c r="I11" s="140"/>
      <c r="J11" s="92" t="s">
        <v>125</v>
      </c>
      <c r="K11" s="137"/>
      <c r="L11" s="141"/>
      <c r="M11" s="141"/>
      <c r="N11" s="141"/>
      <c r="O11" s="141"/>
      <c r="P11" s="141"/>
      <c r="Q11" s="141"/>
    </row>
    <row r="12" spans="1:6" ht="13.5" thickBot="1">
      <c r="A12" t="s">
        <v>7</v>
      </c>
      <c r="F12" s="15"/>
    </row>
    <row r="13" spans="1:11" ht="13.5" thickBot="1">
      <c r="A13" t="s">
        <v>8</v>
      </c>
      <c r="E13" s="139"/>
      <c r="F13" s="139"/>
      <c r="G13" s="139"/>
      <c r="H13" s="5" t="s">
        <v>9</v>
      </c>
      <c r="I13" s="139"/>
      <c r="J13" s="139"/>
      <c r="K13" s="139"/>
    </row>
    <row r="14" spans="1:11" ht="13.5" thickBot="1">
      <c r="A14" s="21" t="s">
        <v>10</v>
      </c>
      <c r="F14" s="6"/>
      <c r="G14" s="6"/>
      <c r="H14" s="6"/>
      <c r="I14" s="138"/>
      <c r="J14" s="138"/>
      <c r="K14" s="138"/>
    </row>
    <row r="17" spans="14:17" ht="13.5" thickBot="1">
      <c r="N17" s="137"/>
      <c r="O17" s="137"/>
      <c r="P17" s="137"/>
      <c r="Q17" s="137"/>
    </row>
    <row r="18" spans="1:12" ht="12.75">
      <c r="A18" t="s">
        <v>152</v>
      </c>
      <c r="L18" s="1" t="s">
        <v>11</v>
      </c>
    </row>
    <row r="19" ht="18.75" customHeight="1"/>
    <row r="20" spans="1:17" ht="13.5" thickBot="1">
      <c r="A20" t="s">
        <v>12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2" ht="15">
      <c r="G22" s="8" t="s">
        <v>13</v>
      </c>
    </row>
    <row r="23" spans="1:17" ht="13.5" thickBot="1">
      <c r="A23" t="s">
        <v>14</v>
      </c>
      <c r="M23" s="7"/>
      <c r="N23" s="7"/>
      <c r="O23" s="7"/>
      <c r="P23" s="7"/>
      <c r="Q23" s="7"/>
    </row>
    <row r="24" ht="11.25" customHeight="1">
      <c r="N24" s="9" t="s">
        <v>15</v>
      </c>
    </row>
    <row r="25" spans="1:17" ht="13.5" thickBot="1">
      <c r="A25" t="s">
        <v>16</v>
      </c>
      <c r="M25" s="7"/>
      <c r="N25" s="7"/>
      <c r="O25" s="7"/>
      <c r="P25" s="7"/>
      <c r="Q25" s="7" t="s">
        <v>4</v>
      </c>
    </row>
    <row r="26" ht="11.25" customHeight="1">
      <c r="N26" s="9" t="s">
        <v>17</v>
      </c>
    </row>
    <row r="27" ht="15.75">
      <c r="G27" s="10" t="s">
        <v>18</v>
      </c>
    </row>
    <row r="28" ht="12.75">
      <c r="A28" t="s">
        <v>19</v>
      </c>
    </row>
    <row r="29" spans="1:10" ht="13.5" thickBot="1">
      <c r="A29" t="s">
        <v>15</v>
      </c>
      <c r="E29" s="7"/>
      <c r="F29" s="7"/>
      <c r="G29" s="7"/>
      <c r="H29" s="7"/>
      <c r="I29" s="7"/>
      <c r="J29" s="7"/>
    </row>
    <row r="30" spans="1:10" ht="13.5" thickBot="1">
      <c r="A30" t="s">
        <v>17</v>
      </c>
      <c r="E30" s="11"/>
      <c r="F30" s="11"/>
      <c r="G30" s="11"/>
      <c r="H30" s="11"/>
      <c r="I30" s="11"/>
      <c r="J30" s="11"/>
    </row>
    <row r="32" ht="15.75">
      <c r="G32" s="10" t="s">
        <v>20</v>
      </c>
    </row>
    <row r="33" spans="1:17" ht="16.5" customHeight="1" thickBot="1">
      <c r="A33" t="s">
        <v>158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6.5" customHeight="1" thickBot="1">
      <c r="A34" t="s">
        <v>157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20.25" customHeight="1" thickBot="1">
      <c r="A35" t="s">
        <v>159</v>
      </c>
      <c r="E35" s="7"/>
      <c r="F35" s="7"/>
      <c r="G35" s="7"/>
      <c r="H35" s="7"/>
      <c r="I35" s="7"/>
      <c r="J35" s="7"/>
      <c r="K35" s="7"/>
      <c r="L35" s="11"/>
      <c r="M35" s="11"/>
      <c r="N35" s="11"/>
      <c r="O35" s="11"/>
      <c r="P35" s="11"/>
      <c r="Q35" s="11"/>
    </row>
    <row r="36" ht="7.5" customHeight="1"/>
    <row r="37" ht="12.75">
      <c r="A37" t="s">
        <v>21</v>
      </c>
    </row>
    <row r="38" ht="12.75">
      <c r="A38" t="s">
        <v>22</v>
      </c>
    </row>
    <row r="40" spans="1:14" ht="13.5" thickBot="1">
      <c r="A40" t="s">
        <v>23</v>
      </c>
      <c r="E40" s="7"/>
      <c r="F40" s="7"/>
      <c r="G40" s="7"/>
      <c r="H40" s="7"/>
      <c r="I40" s="7"/>
      <c r="J40" s="7"/>
      <c r="K40" s="7"/>
      <c r="L40" s="7"/>
      <c r="M40" s="7"/>
      <c r="N40" s="7"/>
    </row>
    <row r="42" ht="15.75">
      <c r="G42" s="10" t="s">
        <v>24</v>
      </c>
    </row>
    <row r="43" ht="12.75">
      <c r="A43" t="s">
        <v>155</v>
      </c>
    </row>
    <row r="45" spans="1:17" s="4" customFormat="1" ht="13.5" thickBot="1">
      <c r="A45" s="2"/>
      <c r="B45" s="2"/>
      <c r="C45" s="16"/>
      <c r="D45" s="14" t="s">
        <v>28</v>
      </c>
      <c r="E45" s="2"/>
      <c r="F45" s="2"/>
      <c r="G45" s="2"/>
      <c r="H45" s="2"/>
      <c r="I45" s="2"/>
      <c r="J45" s="2"/>
      <c r="K45" s="2"/>
      <c r="L45" s="2"/>
      <c r="M45" s="16"/>
      <c r="N45" s="14" t="s">
        <v>29</v>
      </c>
      <c r="O45" s="2"/>
      <c r="P45" s="2"/>
      <c r="Q45" s="2"/>
    </row>
    <row r="47" ht="12.75">
      <c r="I47" t="s">
        <v>25</v>
      </c>
    </row>
    <row r="48" ht="12.75">
      <c r="I48" t="s">
        <v>26</v>
      </c>
    </row>
    <row r="50" spans="1:14" ht="13.5" thickBot="1">
      <c r="A50" t="s">
        <v>27</v>
      </c>
      <c r="E50" s="7"/>
      <c r="F50" s="7"/>
      <c r="G50" s="7"/>
      <c r="H50" s="7"/>
      <c r="I50" s="7"/>
      <c r="J50" s="7"/>
      <c r="K50" s="7"/>
      <c r="L50" s="7"/>
      <c r="M50" s="7"/>
      <c r="N50" s="7"/>
    </row>
    <row r="52" ht="12.75">
      <c r="A52" t="s">
        <v>160</v>
      </c>
    </row>
  </sheetData>
  <sheetProtection sheet="1" objects="1" scenarios="1"/>
  <mergeCells count="13">
    <mergeCell ref="K11:Q11"/>
    <mergeCell ref="E10:H10"/>
    <mergeCell ref="E13:G13"/>
    <mergeCell ref="A8:B8"/>
    <mergeCell ref="A9:B9"/>
    <mergeCell ref="N17:Q17"/>
    <mergeCell ref="C7:E7"/>
    <mergeCell ref="I14:K14"/>
    <mergeCell ref="I13:K13"/>
    <mergeCell ref="C8:I8"/>
    <mergeCell ref="K8:Q8"/>
    <mergeCell ref="C9:I9"/>
    <mergeCell ref="C11:I11"/>
  </mergeCells>
  <printOptions/>
  <pageMargins left="0.5" right="0.25" top="0.25" bottom="0.25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showGridLines="0" workbookViewId="0" topLeftCell="A2">
      <selection activeCell="A10" sqref="A10:M10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4.140625" style="0" customWidth="1"/>
    <col min="4" max="4" width="4.28125" style="0" customWidth="1"/>
    <col min="5" max="5" width="4.7109375" style="0" customWidth="1"/>
    <col min="6" max="6" width="5.28125" style="0" customWidth="1"/>
    <col min="7" max="7" width="4.8515625" style="0" customWidth="1"/>
    <col min="8" max="8" width="5.00390625" style="0" customWidth="1"/>
    <col min="9" max="9" width="5.140625" style="0" customWidth="1"/>
    <col min="10" max="11" width="5.7109375" style="0" customWidth="1"/>
    <col min="12" max="12" width="5.140625" style="0" customWidth="1"/>
    <col min="13" max="13" width="13.421875" style="0" customWidth="1"/>
    <col min="14" max="14" width="7.00390625" style="113" customWidth="1"/>
    <col min="15" max="15" width="5.00390625" style="113" customWidth="1"/>
    <col min="16" max="16" width="6.57421875" style="113" customWidth="1"/>
    <col min="17" max="17" width="6.7109375" style="0" customWidth="1"/>
    <col min="18" max="18" width="12.28125" style="0" customWidth="1"/>
  </cols>
  <sheetData>
    <row r="1" spans="1:18" s="17" customFormat="1" ht="23.25" customHeight="1">
      <c r="A1" s="20"/>
      <c r="B1" s="20"/>
      <c r="C1" s="20"/>
      <c r="D1" s="20"/>
      <c r="E1" s="20"/>
      <c r="F1" s="20"/>
      <c r="G1" s="20"/>
      <c r="H1" s="22" t="s">
        <v>41</v>
      </c>
      <c r="I1" s="22"/>
      <c r="J1" s="22"/>
      <c r="K1" s="20"/>
      <c r="L1" s="20"/>
      <c r="M1" s="20"/>
      <c r="N1" s="100"/>
      <c r="O1" s="100"/>
      <c r="P1" s="100"/>
      <c r="Q1" s="20"/>
      <c r="R1" s="20"/>
    </row>
    <row r="2" spans="1:18" s="9" customFormat="1" ht="11.2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1"/>
      <c r="O2" s="101"/>
      <c r="P2" s="101"/>
      <c r="Q2" s="19"/>
      <c r="R2" s="19"/>
    </row>
    <row r="3" spans="1:18" s="24" customFormat="1" ht="18" customHeight="1">
      <c r="A3" s="29"/>
      <c r="B3" s="30"/>
      <c r="C3" s="30"/>
      <c r="D3" s="30"/>
      <c r="E3" s="31"/>
      <c r="F3" s="30"/>
      <c r="G3" s="30"/>
      <c r="H3" s="30"/>
      <c r="I3" s="32" t="s">
        <v>32</v>
      </c>
      <c r="J3" s="30"/>
      <c r="K3" s="30"/>
      <c r="L3" s="30"/>
      <c r="M3" s="30"/>
      <c r="N3" s="102"/>
      <c r="O3" s="102"/>
      <c r="P3" s="102"/>
      <c r="Q3" s="33"/>
      <c r="R3" s="26"/>
    </row>
    <row r="4" spans="1:18" s="24" customFormat="1" ht="12.75">
      <c r="A4" s="34"/>
      <c r="B4" s="42" t="s">
        <v>33</v>
      </c>
      <c r="C4" s="35"/>
      <c r="D4" s="36"/>
      <c r="E4" s="36"/>
      <c r="F4" s="37"/>
      <c r="G4" s="42" t="s">
        <v>49</v>
      </c>
      <c r="H4" s="36"/>
      <c r="I4" s="37"/>
      <c r="J4" s="42" t="s">
        <v>50</v>
      </c>
      <c r="K4" s="36"/>
      <c r="L4" s="37"/>
      <c r="M4" s="42" t="s">
        <v>51</v>
      </c>
      <c r="N4" s="103"/>
      <c r="O4" s="127" t="s">
        <v>52</v>
      </c>
      <c r="P4" s="103"/>
      <c r="Q4" s="38"/>
      <c r="R4" s="27"/>
    </row>
    <row r="5" spans="1:18" s="24" customFormat="1" ht="9.75" customHeight="1">
      <c r="A5" s="39"/>
      <c r="B5" s="25"/>
      <c r="C5" s="43" t="s">
        <v>43</v>
      </c>
      <c r="D5" s="25"/>
      <c r="E5" s="25"/>
      <c r="F5" s="40"/>
      <c r="G5" s="28"/>
      <c r="H5" s="43" t="s">
        <v>130</v>
      </c>
      <c r="I5" s="40"/>
      <c r="J5" s="28"/>
      <c r="K5" s="43" t="s">
        <v>131</v>
      </c>
      <c r="L5" s="40"/>
      <c r="M5" s="43" t="s">
        <v>53</v>
      </c>
      <c r="N5" s="104"/>
      <c r="O5" s="128" t="s">
        <v>54</v>
      </c>
      <c r="P5" s="104"/>
      <c r="Q5" s="41"/>
      <c r="R5" s="23"/>
    </row>
    <row r="6" spans="1:18" s="24" customFormat="1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05"/>
      <c r="O6" s="105"/>
      <c r="P6" s="105"/>
      <c r="Q6" s="76" t="s">
        <v>44</v>
      </c>
      <c r="R6" s="23"/>
    </row>
    <row r="7" spans="1:18" s="24" customFormat="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06"/>
      <c r="O7" s="106"/>
      <c r="P7" s="106"/>
      <c r="Q7" s="77" t="s">
        <v>45</v>
      </c>
      <c r="R7" s="23"/>
    </row>
    <row r="8" spans="1:18" ht="12.75">
      <c r="A8" s="67" t="s">
        <v>40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06"/>
      <c r="O8" s="106"/>
      <c r="P8" s="106"/>
      <c r="Q8" s="77" t="s">
        <v>46</v>
      </c>
      <c r="R8" s="2"/>
    </row>
    <row r="9" spans="1:18" ht="12.75">
      <c r="A9" s="68" t="s">
        <v>148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34" t="s">
        <v>36</v>
      </c>
      <c r="O9" s="133" t="s">
        <v>37</v>
      </c>
      <c r="P9" s="135" t="s">
        <v>38</v>
      </c>
      <c r="Q9" s="78" t="s">
        <v>58</v>
      </c>
      <c r="R9" s="2"/>
    </row>
    <row r="10" spans="1:17" ht="20.25" customHeigh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07"/>
      <c r="O10" s="107"/>
      <c r="P10" s="131" t="str">
        <f>IF(O10&gt;=1,N10*O10," ")</f>
        <v> </v>
      </c>
      <c r="Q10" s="75"/>
    </row>
    <row r="11" spans="1:17" ht="20.25" customHeight="1">
      <c r="A11" s="14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07"/>
      <c r="O11" s="107"/>
      <c r="P11" s="131" t="str">
        <f aca="true" t="shared" si="0" ref="P11:P33">IF(O11&gt;=1,N11*O11," ")</f>
        <v> </v>
      </c>
      <c r="Q11" s="75"/>
    </row>
    <row r="12" spans="1:17" ht="20.25" customHeight="1">
      <c r="A12" s="1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  <c r="N12" s="107"/>
      <c r="O12" s="107"/>
      <c r="P12" s="131" t="str">
        <f t="shared" si="0"/>
        <v> </v>
      </c>
      <c r="Q12" s="75"/>
    </row>
    <row r="13" spans="1:17" ht="20.25" customHeigh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  <c r="N13" s="107"/>
      <c r="O13" s="107"/>
      <c r="P13" s="131" t="str">
        <f t="shared" si="0"/>
        <v> </v>
      </c>
      <c r="Q13" s="75"/>
    </row>
    <row r="14" spans="1:17" ht="20.25" customHeight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6"/>
      <c r="N14" s="107"/>
      <c r="O14" s="107"/>
      <c r="P14" s="131" t="str">
        <f t="shared" si="0"/>
        <v> </v>
      </c>
      <c r="Q14" s="75"/>
    </row>
    <row r="15" spans="1:17" ht="20.25" customHeight="1">
      <c r="A15" s="144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107"/>
      <c r="O15" s="107"/>
      <c r="P15" s="131" t="str">
        <f t="shared" si="0"/>
        <v> </v>
      </c>
      <c r="Q15" s="75"/>
    </row>
    <row r="16" spans="1:17" ht="20.25" customHeight="1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107"/>
      <c r="O16" s="107"/>
      <c r="P16" s="131" t="str">
        <f t="shared" si="0"/>
        <v> </v>
      </c>
      <c r="Q16" s="75"/>
    </row>
    <row r="17" spans="1:17" ht="20.25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07"/>
      <c r="O17" s="107"/>
      <c r="P17" s="131" t="str">
        <f t="shared" si="0"/>
        <v> </v>
      </c>
      <c r="Q17" s="75"/>
    </row>
    <row r="18" spans="1:17" ht="20.25" customHeight="1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07"/>
      <c r="O18" s="107"/>
      <c r="P18" s="131" t="str">
        <f t="shared" si="0"/>
        <v> </v>
      </c>
      <c r="Q18" s="75"/>
    </row>
    <row r="19" spans="1:17" ht="20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07"/>
      <c r="O19" s="107"/>
      <c r="P19" s="131" t="str">
        <f t="shared" si="0"/>
        <v> </v>
      </c>
      <c r="Q19" s="75"/>
    </row>
    <row r="20" spans="1:17" ht="20.25" customHeight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07"/>
      <c r="O20" s="107"/>
      <c r="P20" s="131" t="str">
        <f t="shared" si="0"/>
        <v> </v>
      </c>
      <c r="Q20" s="75"/>
    </row>
    <row r="21" spans="1:17" ht="20.25" customHeight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07"/>
      <c r="O21" s="107"/>
      <c r="P21" s="131" t="str">
        <f t="shared" si="0"/>
        <v> </v>
      </c>
      <c r="Q21" s="75"/>
    </row>
    <row r="22" spans="1:17" ht="20.25" customHeight="1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07"/>
      <c r="O22" s="107"/>
      <c r="P22" s="131" t="str">
        <f t="shared" si="0"/>
        <v> </v>
      </c>
      <c r="Q22" s="75"/>
    </row>
    <row r="23" spans="1:17" ht="20.25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07"/>
      <c r="O23" s="107"/>
      <c r="P23" s="131" t="str">
        <f t="shared" si="0"/>
        <v> </v>
      </c>
      <c r="Q23" s="75"/>
    </row>
    <row r="24" spans="1:17" ht="20.25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6"/>
      <c r="N24" s="107"/>
      <c r="O24" s="107"/>
      <c r="P24" s="131" t="str">
        <f t="shared" si="0"/>
        <v> </v>
      </c>
      <c r="Q24" s="75"/>
    </row>
    <row r="25" spans="1:17" ht="20.25" customHeight="1">
      <c r="A25" s="144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07"/>
      <c r="O25" s="107"/>
      <c r="P25" s="131" t="str">
        <f t="shared" si="0"/>
        <v> </v>
      </c>
      <c r="Q25" s="75"/>
    </row>
    <row r="26" spans="1:17" ht="20.25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107"/>
      <c r="O26" s="107"/>
      <c r="P26" s="131" t="str">
        <f t="shared" si="0"/>
        <v> </v>
      </c>
      <c r="Q26" s="75"/>
    </row>
    <row r="27" spans="1:17" ht="20.25" customHeigh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6"/>
      <c r="N27" s="107"/>
      <c r="O27" s="107"/>
      <c r="P27" s="131" t="str">
        <f t="shared" si="0"/>
        <v> </v>
      </c>
      <c r="Q27" s="75"/>
    </row>
    <row r="28" spans="1:17" ht="20.25" customHeight="1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07"/>
      <c r="O28" s="107"/>
      <c r="P28" s="131" t="str">
        <f t="shared" si="0"/>
        <v> </v>
      </c>
      <c r="Q28" s="75"/>
    </row>
    <row r="29" spans="1:17" ht="20.25" customHeight="1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107"/>
      <c r="O29" s="107"/>
      <c r="P29" s="131" t="str">
        <f t="shared" si="0"/>
        <v> </v>
      </c>
      <c r="Q29" s="75"/>
    </row>
    <row r="30" spans="1:17" ht="20.25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07"/>
      <c r="O30" s="107"/>
      <c r="P30" s="131"/>
      <c r="Q30" s="75"/>
    </row>
    <row r="31" spans="1:17" ht="20.25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6"/>
      <c r="N31" s="107"/>
      <c r="O31" s="107"/>
      <c r="P31" s="131" t="str">
        <f>IF(O31&gt;=1,N31*O31," ")</f>
        <v> </v>
      </c>
      <c r="Q31" s="75"/>
    </row>
    <row r="32" spans="1:17" ht="20.25" customHeight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  <c r="N32" s="107"/>
      <c r="O32" s="107"/>
      <c r="P32" s="131" t="str">
        <f t="shared" si="0"/>
        <v> </v>
      </c>
      <c r="Q32" s="75"/>
    </row>
    <row r="33" spans="1:17" ht="20.25" customHeight="1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107"/>
      <c r="O33" s="107"/>
      <c r="P33" s="131" t="str">
        <f t="shared" si="0"/>
        <v> </v>
      </c>
      <c r="Q33" s="75"/>
    </row>
    <row r="34" spans="1:17" ht="12.7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 t="s">
        <v>56</v>
      </c>
      <c r="N34" s="93">
        <f>SUM(N10:N33)</f>
        <v>0</v>
      </c>
      <c r="O34" s="93">
        <f>SUM(O10:O33)</f>
        <v>0</v>
      </c>
      <c r="P34" s="93">
        <f>SUM(P10:P33)</f>
        <v>0</v>
      </c>
      <c r="Q34" s="51"/>
    </row>
    <row r="35" spans="1:17" ht="13.5" thickBot="1">
      <c r="A35" s="5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8"/>
      <c r="O35" s="108"/>
      <c r="P35" s="108"/>
      <c r="Q35" s="56"/>
    </row>
    <row r="36" spans="1:17" ht="13.5" thickBot="1">
      <c r="A36" s="55"/>
      <c r="B36" s="12"/>
      <c r="C36" s="12"/>
      <c r="D36" s="12"/>
      <c r="E36" s="12"/>
      <c r="F36" s="12"/>
      <c r="G36" s="12"/>
      <c r="H36" s="12"/>
      <c r="I36" s="12"/>
      <c r="J36" s="12"/>
      <c r="K36" s="149" t="s">
        <v>57</v>
      </c>
      <c r="L36" s="150"/>
      <c r="M36" s="150"/>
      <c r="N36" s="132">
        <f>IF(P34&gt;0,P34/(N34*0.1),0)</f>
        <v>0</v>
      </c>
      <c r="O36" s="108"/>
      <c r="P36" s="108"/>
      <c r="Q36" s="56"/>
    </row>
    <row r="37" spans="1:17" ht="12.7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109"/>
      <c r="O37" s="109"/>
      <c r="P37" s="109"/>
      <c r="Q37" s="59"/>
    </row>
    <row r="38" spans="1:17" ht="12.75">
      <c r="A38" s="44"/>
      <c r="B38" s="45"/>
      <c r="C38" s="45"/>
      <c r="D38" s="45"/>
      <c r="E38" s="45"/>
      <c r="F38" s="45"/>
      <c r="G38" s="45"/>
      <c r="H38" s="45"/>
      <c r="I38" s="45"/>
      <c r="J38" s="46" t="s">
        <v>47</v>
      </c>
      <c r="K38" s="45"/>
      <c r="L38" s="45"/>
      <c r="M38" s="45"/>
      <c r="N38" s="110"/>
      <c r="O38" s="110"/>
      <c r="P38" s="110"/>
      <c r="Q38" s="47"/>
    </row>
    <row r="39" spans="1:17" ht="12.75">
      <c r="A39" s="34"/>
      <c r="B39" s="48" t="s">
        <v>33</v>
      </c>
      <c r="C39" s="37"/>
      <c r="D39" s="37"/>
      <c r="E39" s="37"/>
      <c r="F39" s="37"/>
      <c r="G39" s="48" t="s">
        <v>34</v>
      </c>
      <c r="H39" s="37"/>
      <c r="I39" s="37"/>
      <c r="J39" s="48" t="s">
        <v>35</v>
      </c>
      <c r="K39" s="37"/>
      <c r="L39" s="37"/>
      <c r="M39" s="48" t="s">
        <v>153</v>
      </c>
      <c r="N39" s="111"/>
      <c r="O39" s="129" t="s">
        <v>30</v>
      </c>
      <c r="P39" s="111"/>
      <c r="Q39" s="49"/>
    </row>
    <row r="40" spans="1:17" ht="12.75">
      <c r="A40" s="34"/>
      <c r="B40" s="37"/>
      <c r="C40" s="50" t="s">
        <v>48</v>
      </c>
      <c r="D40" s="37"/>
      <c r="E40" s="37"/>
      <c r="F40" s="37"/>
      <c r="G40" s="50" t="s">
        <v>134</v>
      </c>
      <c r="H40" s="37"/>
      <c r="I40" s="37"/>
      <c r="J40" s="50" t="s">
        <v>135</v>
      </c>
      <c r="K40" s="37"/>
      <c r="L40" s="37"/>
      <c r="M40" s="50" t="s">
        <v>55</v>
      </c>
      <c r="N40" s="111"/>
      <c r="O40" s="130" t="s">
        <v>150</v>
      </c>
      <c r="P40" s="111"/>
      <c r="Q40" s="49"/>
    </row>
    <row r="41" spans="1:17" ht="12.7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12"/>
      <c r="O41" s="112"/>
      <c r="P41" s="112"/>
      <c r="Q41" s="60"/>
    </row>
  </sheetData>
  <sheetProtection sheet="1" objects="1" scenarios="1"/>
  <mergeCells count="25">
    <mergeCell ref="K36:M36"/>
    <mergeCell ref="A10:M10"/>
    <mergeCell ref="A12:M12"/>
    <mergeCell ref="A13:M13"/>
    <mergeCell ref="A14:M14"/>
    <mergeCell ref="A15:M15"/>
    <mergeCell ref="A16:M16"/>
    <mergeCell ref="A17:M17"/>
    <mergeCell ref="A25:M25"/>
    <mergeCell ref="A26:M26"/>
    <mergeCell ref="A11:M11"/>
    <mergeCell ref="A18:M18"/>
    <mergeCell ref="A23:M23"/>
    <mergeCell ref="A24:M24"/>
    <mergeCell ref="A19:M19"/>
    <mergeCell ref="A20:M20"/>
    <mergeCell ref="A21:M21"/>
    <mergeCell ref="A22:M22"/>
    <mergeCell ref="A33:M33"/>
    <mergeCell ref="A31:M31"/>
    <mergeCell ref="A32:M32"/>
    <mergeCell ref="A27:M27"/>
    <mergeCell ref="A28:M28"/>
    <mergeCell ref="A29:M29"/>
    <mergeCell ref="A30:M30"/>
  </mergeCells>
  <printOptions/>
  <pageMargins left="0.5" right="0.25" top="0.2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U42"/>
  <sheetViews>
    <sheetView showGridLines="0" workbookViewId="0" topLeftCell="A1">
      <selection activeCell="R10" sqref="R10"/>
    </sheetView>
  </sheetViews>
  <sheetFormatPr defaultColWidth="9.140625" defaultRowHeight="12.75"/>
  <cols>
    <col min="1" max="3" width="2.28125" style="0" customWidth="1"/>
    <col min="4" max="4" width="5.00390625" style="0" customWidth="1"/>
    <col min="5" max="5" width="5.7109375" style="0" customWidth="1"/>
    <col min="6" max="6" width="4.140625" style="0" customWidth="1"/>
    <col min="7" max="7" width="4.28125" style="0" customWidth="1"/>
    <col min="8" max="8" width="4.7109375" style="0" customWidth="1"/>
    <col min="9" max="9" width="5.28125" style="0" customWidth="1"/>
    <col min="10" max="10" width="4.8515625" style="0" customWidth="1"/>
    <col min="11" max="11" width="5.00390625" style="0" customWidth="1"/>
    <col min="12" max="12" width="5.140625" style="0" customWidth="1"/>
    <col min="13" max="14" width="5.7109375" style="0" customWidth="1"/>
    <col min="15" max="15" width="5.140625" style="0" customWidth="1"/>
    <col min="16" max="16" width="15.57421875" style="0" customWidth="1"/>
    <col min="17" max="17" width="4.28125" style="113" customWidth="1"/>
    <col min="18" max="18" width="3.8515625" style="113" customWidth="1"/>
    <col min="19" max="19" width="5.140625" style="113" customWidth="1"/>
    <col min="20" max="20" width="6.7109375" style="0" customWidth="1"/>
    <col min="21" max="21" width="12.28125" style="0" customWidth="1"/>
  </cols>
  <sheetData>
    <row r="1" spans="4:21" s="17" customFormat="1" ht="23.25" customHeight="1">
      <c r="D1" s="20"/>
      <c r="E1" s="20"/>
      <c r="F1" s="20"/>
      <c r="G1" s="20"/>
      <c r="H1" s="20"/>
      <c r="I1" s="20"/>
      <c r="J1" s="20"/>
      <c r="K1" s="22" t="s">
        <v>42</v>
      </c>
      <c r="L1" s="22"/>
      <c r="M1" s="22"/>
      <c r="N1" s="20"/>
      <c r="O1" s="20"/>
      <c r="P1" s="20"/>
      <c r="Q1" s="100"/>
      <c r="R1" s="100"/>
      <c r="S1" s="100"/>
      <c r="T1" s="20"/>
      <c r="U1" s="20"/>
    </row>
    <row r="2" spans="4:21" s="9" customFormat="1" ht="11.25">
      <c r="D2" s="19" t="s">
        <v>31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01"/>
      <c r="R2" s="101"/>
      <c r="S2" s="101"/>
      <c r="T2" s="19"/>
      <c r="U2" s="19"/>
    </row>
    <row r="3" spans="4:21" s="24" customFormat="1" ht="18" customHeight="1">
      <c r="D3" s="29"/>
      <c r="E3" s="30"/>
      <c r="F3" s="30"/>
      <c r="G3" s="30"/>
      <c r="H3" s="31"/>
      <c r="I3" s="30"/>
      <c r="J3" s="30"/>
      <c r="K3" s="30"/>
      <c r="L3" s="32" t="s">
        <v>32</v>
      </c>
      <c r="M3" s="30"/>
      <c r="N3" s="30"/>
      <c r="O3" s="30"/>
      <c r="P3" s="30"/>
      <c r="Q3" s="102"/>
      <c r="R3" s="102"/>
      <c r="S3" s="102"/>
      <c r="T3" s="33"/>
      <c r="U3" s="26"/>
    </row>
    <row r="4" spans="4:21" s="24" customFormat="1" ht="12.75">
      <c r="D4" s="34"/>
      <c r="E4" s="42" t="s">
        <v>33</v>
      </c>
      <c r="F4" s="35"/>
      <c r="G4" s="36"/>
      <c r="H4" s="36"/>
      <c r="I4" s="37"/>
      <c r="J4" s="42" t="s">
        <v>49</v>
      </c>
      <c r="K4" s="36"/>
      <c r="L4" s="37"/>
      <c r="M4" s="42" t="s">
        <v>50</v>
      </c>
      <c r="N4" s="36"/>
      <c r="O4" s="37"/>
      <c r="P4" s="42" t="s">
        <v>51</v>
      </c>
      <c r="Q4" s="103"/>
      <c r="R4" s="127" t="s">
        <v>52</v>
      </c>
      <c r="S4" s="103"/>
      <c r="T4" s="38"/>
      <c r="U4" s="27"/>
    </row>
    <row r="5" spans="4:21" s="24" customFormat="1" ht="12" customHeight="1">
      <c r="D5" s="39"/>
      <c r="E5" s="25"/>
      <c r="F5" s="43" t="s">
        <v>43</v>
      </c>
      <c r="G5" s="25"/>
      <c r="H5" s="25"/>
      <c r="I5" s="40"/>
      <c r="J5" s="28"/>
      <c r="K5" s="43" t="s">
        <v>132</v>
      </c>
      <c r="L5" s="40"/>
      <c r="M5" s="28"/>
      <c r="N5" s="43" t="s">
        <v>133</v>
      </c>
      <c r="O5" s="40"/>
      <c r="P5" s="43" t="s">
        <v>53</v>
      </c>
      <c r="Q5" s="104"/>
      <c r="R5" s="128" t="s">
        <v>54</v>
      </c>
      <c r="S5" s="104"/>
      <c r="T5" s="41"/>
      <c r="U5" s="23"/>
    </row>
    <row r="6" spans="4:21" s="24" customFormat="1" ht="12.75"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105"/>
      <c r="R6" s="105"/>
      <c r="S6" s="105"/>
      <c r="T6" s="63" t="s">
        <v>44</v>
      </c>
      <c r="U6" s="23"/>
    </row>
    <row r="7" spans="4:21" s="24" customFormat="1" ht="12.75"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106"/>
      <c r="R7" s="106"/>
      <c r="S7" s="106"/>
      <c r="T7" s="66" t="s">
        <v>45</v>
      </c>
      <c r="U7" s="23"/>
    </row>
    <row r="8" spans="4:21" ht="12.75">
      <c r="D8" s="67" t="s">
        <v>128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106"/>
      <c r="R8" s="106"/>
      <c r="S8" s="106"/>
      <c r="T8" s="66" t="s">
        <v>46</v>
      </c>
      <c r="U8" s="2"/>
    </row>
    <row r="9" spans="4:21" ht="13.5" thickBot="1">
      <c r="D9" s="68" t="s">
        <v>127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26" t="s">
        <v>120</v>
      </c>
      <c r="R9" s="126" t="s">
        <v>121</v>
      </c>
      <c r="S9" s="126" t="s">
        <v>38</v>
      </c>
      <c r="T9" s="70" t="s">
        <v>58</v>
      </c>
      <c r="U9" s="2"/>
    </row>
    <row r="10" spans="2:20" ht="23.25" customHeight="1">
      <c r="B10" s="170" t="s">
        <v>123</v>
      </c>
      <c r="C10" s="183" t="s">
        <v>119</v>
      </c>
      <c r="D10" s="175" t="s">
        <v>60</v>
      </c>
      <c r="E10" s="176"/>
      <c r="F10" s="176"/>
      <c r="G10" s="176"/>
      <c r="H10" s="177"/>
      <c r="I10" s="186" t="s">
        <v>106</v>
      </c>
      <c r="J10" s="157"/>
      <c r="K10" s="157"/>
      <c r="L10" s="157"/>
      <c r="M10" s="157"/>
      <c r="N10" s="157"/>
      <c r="O10" s="157"/>
      <c r="P10" s="158"/>
      <c r="Q10" s="89">
        <v>10</v>
      </c>
      <c r="R10" s="90"/>
      <c r="S10" s="94" t="str">
        <f aca="true" t="shared" si="0" ref="S10:S34">IF(R10&gt;=1,Q10*R10," ")</f>
        <v> </v>
      </c>
      <c r="T10" s="91"/>
    </row>
    <row r="11" spans="2:20" ht="33" customHeight="1">
      <c r="B11" s="171"/>
      <c r="C11" s="184"/>
      <c r="D11" s="175" t="s">
        <v>61</v>
      </c>
      <c r="E11" s="176"/>
      <c r="F11" s="176"/>
      <c r="G11" s="176"/>
      <c r="H11" s="177"/>
      <c r="I11" s="159" t="s">
        <v>107</v>
      </c>
      <c r="J11" s="162"/>
      <c r="K11" s="162"/>
      <c r="L11" s="162"/>
      <c r="M11" s="162"/>
      <c r="N11" s="162"/>
      <c r="O11" s="162"/>
      <c r="P11" s="163"/>
      <c r="Q11" s="89">
        <v>10</v>
      </c>
      <c r="R11" s="90"/>
      <c r="S11" s="94" t="str">
        <f t="shared" si="0"/>
        <v> </v>
      </c>
      <c r="T11" s="91"/>
    </row>
    <row r="12" spans="2:20" ht="18" customHeight="1">
      <c r="B12" s="171"/>
      <c r="C12" s="184"/>
      <c r="D12" s="86" t="s">
        <v>62</v>
      </c>
      <c r="E12" s="86"/>
      <c r="F12" s="86"/>
      <c r="G12" s="86"/>
      <c r="H12" s="87"/>
      <c r="I12" s="180" t="s">
        <v>63</v>
      </c>
      <c r="J12" s="181"/>
      <c r="K12" s="181"/>
      <c r="L12" s="181"/>
      <c r="M12" s="181"/>
      <c r="N12" s="181"/>
      <c r="O12" s="181"/>
      <c r="P12" s="182"/>
      <c r="Q12" s="89">
        <v>10</v>
      </c>
      <c r="R12" s="90"/>
      <c r="S12" s="94" t="str">
        <f t="shared" si="0"/>
        <v> </v>
      </c>
      <c r="T12" s="91"/>
    </row>
    <row r="13" spans="2:20" ht="33" customHeight="1">
      <c r="B13" s="171"/>
      <c r="C13" s="184"/>
      <c r="D13" s="86" t="s">
        <v>64</v>
      </c>
      <c r="E13" s="86"/>
      <c r="F13" s="86"/>
      <c r="G13" s="86"/>
      <c r="H13" s="87"/>
      <c r="I13" s="159" t="s">
        <v>108</v>
      </c>
      <c r="J13" s="162"/>
      <c r="K13" s="162"/>
      <c r="L13" s="162"/>
      <c r="M13" s="162"/>
      <c r="N13" s="162"/>
      <c r="O13" s="162"/>
      <c r="P13" s="163"/>
      <c r="Q13" s="89">
        <v>9</v>
      </c>
      <c r="R13" s="90"/>
      <c r="S13" s="94" t="str">
        <f t="shared" si="0"/>
        <v> </v>
      </c>
      <c r="T13" s="91"/>
    </row>
    <row r="14" spans="2:20" ht="14.25" customHeight="1">
      <c r="B14" s="171"/>
      <c r="C14" s="184"/>
      <c r="D14" s="86" t="s">
        <v>65</v>
      </c>
      <c r="E14" s="86"/>
      <c r="F14" s="86"/>
      <c r="G14" s="86"/>
      <c r="H14" s="87"/>
      <c r="I14" s="156" t="s">
        <v>66</v>
      </c>
      <c r="J14" s="157"/>
      <c r="K14" s="157"/>
      <c r="L14" s="157"/>
      <c r="M14" s="157"/>
      <c r="N14" s="157"/>
      <c r="O14" s="157"/>
      <c r="P14" s="158"/>
      <c r="Q14" s="89">
        <v>9</v>
      </c>
      <c r="R14" s="90"/>
      <c r="S14" s="94" t="str">
        <f t="shared" si="0"/>
        <v> </v>
      </c>
      <c r="T14" s="91"/>
    </row>
    <row r="15" spans="2:20" ht="14.25" customHeight="1">
      <c r="B15" s="171"/>
      <c r="C15" s="184"/>
      <c r="D15" s="86" t="s">
        <v>67</v>
      </c>
      <c r="E15" s="86"/>
      <c r="F15" s="86"/>
      <c r="G15" s="86"/>
      <c r="H15" s="87"/>
      <c r="I15" s="156" t="s">
        <v>68</v>
      </c>
      <c r="J15" s="157"/>
      <c r="K15" s="157"/>
      <c r="L15" s="157"/>
      <c r="M15" s="157"/>
      <c r="N15" s="157"/>
      <c r="O15" s="157"/>
      <c r="P15" s="158"/>
      <c r="Q15" s="89">
        <v>9</v>
      </c>
      <c r="R15" s="90"/>
      <c r="S15" s="94" t="str">
        <f t="shared" si="0"/>
        <v> </v>
      </c>
      <c r="T15" s="91"/>
    </row>
    <row r="16" spans="2:20" ht="14.25" customHeight="1">
      <c r="B16" s="171"/>
      <c r="C16" s="184"/>
      <c r="D16" s="86" t="s">
        <v>69</v>
      </c>
      <c r="E16" s="86"/>
      <c r="F16" s="86"/>
      <c r="G16" s="86"/>
      <c r="H16" s="87"/>
      <c r="I16" s="167" t="s">
        <v>129</v>
      </c>
      <c r="J16" s="168"/>
      <c r="K16" s="168"/>
      <c r="L16" s="168"/>
      <c r="M16" s="168"/>
      <c r="N16" s="168"/>
      <c r="O16" s="168"/>
      <c r="P16" s="169"/>
      <c r="Q16" s="89">
        <v>9</v>
      </c>
      <c r="R16" s="90"/>
      <c r="S16" s="94" t="str">
        <f t="shared" si="0"/>
        <v> </v>
      </c>
      <c r="T16" s="91"/>
    </row>
    <row r="17" spans="2:20" ht="14.25" customHeight="1" thickBot="1">
      <c r="B17" s="171"/>
      <c r="C17" s="185"/>
      <c r="D17" s="86" t="s">
        <v>70</v>
      </c>
      <c r="E17" s="86"/>
      <c r="F17" s="86"/>
      <c r="G17" s="86"/>
      <c r="H17" s="87"/>
      <c r="I17" s="156" t="s">
        <v>71</v>
      </c>
      <c r="J17" s="157"/>
      <c r="K17" s="157"/>
      <c r="L17" s="157"/>
      <c r="M17" s="157"/>
      <c r="N17" s="157"/>
      <c r="O17" s="157"/>
      <c r="P17" s="158"/>
      <c r="Q17" s="89">
        <v>9</v>
      </c>
      <c r="R17" s="90"/>
      <c r="S17" s="94" t="str">
        <f t="shared" si="0"/>
        <v> </v>
      </c>
      <c r="T17" s="91"/>
    </row>
    <row r="18" spans="1:20" ht="14.25" customHeight="1">
      <c r="A18" s="170" t="s">
        <v>122</v>
      </c>
      <c r="B18" s="172"/>
      <c r="C18" s="88"/>
      <c r="D18" s="85" t="s">
        <v>72</v>
      </c>
      <c r="E18" s="86"/>
      <c r="F18" s="86"/>
      <c r="G18" s="86"/>
      <c r="H18" s="87"/>
      <c r="I18" s="156" t="s">
        <v>73</v>
      </c>
      <c r="J18" s="157"/>
      <c r="K18" s="157"/>
      <c r="L18" s="157"/>
      <c r="M18" s="157"/>
      <c r="N18" s="157"/>
      <c r="O18" s="157"/>
      <c r="P18" s="158"/>
      <c r="Q18" s="89">
        <v>9</v>
      </c>
      <c r="R18" s="90"/>
      <c r="S18" s="94" t="str">
        <f t="shared" si="0"/>
        <v> </v>
      </c>
      <c r="T18" s="91"/>
    </row>
    <row r="19" spans="1:20" ht="14.25" customHeight="1">
      <c r="A19" s="171"/>
      <c r="B19" s="172"/>
      <c r="D19" s="85" t="s">
        <v>74</v>
      </c>
      <c r="E19" s="86"/>
      <c r="F19" s="86"/>
      <c r="G19" s="86"/>
      <c r="H19" s="87"/>
      <c r="I19" s="156" t="s">
        <v>75</v>
      </c>
      <c r="J19" s="157"/>
      <c r="K19" s="157"/>
      <c r="L19" s="157"/>
      <c r="M19" s="157"/>
      <c r="N19" s="157"/>
      <c r="O19" s="157"/>
      <c r="P19" s="158"/>
      <c r="Q19" s="89">
        <v>9</v>
      </c>
      <c r="R19" s="90"/>
      <c r="S19" s="94" t="str">
        <f t="shared" si="0"/>
        <v> </v>
      </c>
      <c r="T19" s="91"/>
    </row>
    <row r="20" spans="1:20" ht="14.25" customHeight="1">
      <c r="A20" s="171"/>
      <c r="B20" s="172"/>
      <c r="D20" s="85" t="s">
        <v>76</v>
      </c>
      <c r="E20" s="86"/>
      <c r="F20" s="86"/>
      <c r="G20" s="86"/>
      <c r="H20" s="87"/>
      <c r="I20" s="156" t="s">
        <v>77</v>
      </c>
      <c r="J20" s="157"/>
      <c r="K20" s="157"/>
      <c r="L20" s="157"/>
      <c r="M20" s="157"/>
      <c r="N20" s="157"/>
      <c r="O20" s="157"/>
      <c r="P20" s="158"/>
      <c r="Q20" s="89">
        <v>9</v>
      </c>
      <c r="R20" s="90"/>
      <c r="S20" s="94" t="str">
        <f t="shared" si="0"/>
        <v> </v>
      </c>
      <c r="T20" s="91"/>
    </row>
    <row r="21" spans="1:20" ht="14.25" customHeight="1" thickBot="1">
      <c r="A21" s="171"/>
      <c r="B21" s="173"/>
      <c r="D21" s="85" t="s">
        <v>78</v>
      </c>
      <c r="E21" s="86"/>
      <c r="F21" s="86"/>
      <c r="G21" s="86"/>
      <c r="H21" s="87"/>
      <c r="I21" s="156" t="s">
        <v>81</v>
      </c>
      <c r="J21" s="157"/>
      <c r="K21" s="157"/>
      <c r="L21" s="157"/>
      <c r="M21" s="157"/>
      <c r="N21" s="157"/>
      <c r="O21" s="157"/>
      <c r="P21" s="158"/>
      <c r="Q21" s="89">
        <v>9</v>
      </c>
      <c r="R21" s="90"/>
      <c r="S21" s="94" t="str">
        <f t="shared" si="0"/>
        <v> </v>
      </c>
      <c r="T21" s="91"/>
    </row>
    <row r="22" spans="1:20" ht="14.25" customHeight="1">
      <c r="A22" s="171"/>
      <c r="B22" s="10"/>
      <c r="D22" s="85" t="s">
        <v>79</v>
      </c>
      <c r="E22" s="86"/>
      <c r="F22" s="86"/>
      <c r="G22" s="86"/>
      <c r="H22" s="87"/>
      <c r="I22" s="156" t="s">
        <v>80</v>
      </c>
      <c r="J22" s="157"/>
      <c r="K22" s="157"/>
      <c r="L22" s="157"/>
      <c r="M22" s="157"/>
      <c r="N22" s="157"/>
      <c r="O22" s="157"/>
      <c r="P22" s="158"/>
      <c r="Q22" s="89">
        <v>10</v>
      </c>
      <c r="R22" s="90"/>
      <c r="S22" s="94" t="str">
        <f t="shared" si="0"/>
        <v> </v>
      </c>
      <c r="T22" s="91"/>
    </row>
    <row r="23" spans="1:20" ht="23.25" customHeight="1">
      <c r="A23" s="171"/>
      <c r="D23" s="85" t="s">
        <v>82</v>
      </c>
      <c r="E23" s="86"/>
      <c r="F23" s="86"/>
      <c r="G23" s="86"/>
      <c r="H23" s="87"/>
      <c r="I23" s="159" t="s">
        <v>109</v>
      </c>
      <c r="J23" s="162"/>
      <c r="K23" s="162"/>
      <c r="L23" s="162"/>
      <c r="M23" s="162"/>
      <c r="N23" s="162"/>
      <c r="O23" s="162"/>
      <c r="P23" s="163"/>
      <c r="Q23" s="89">
        <v>10</v>
      </c>
      <c r="R23" s="90"/>
      <c r="S23" s="94" t="str">
        <f t="shared" si="0"/>
        <v> </v>
      </c>
      <c r="T23" s="91"/>
    </row>
    <row r="24" spans="1:20" ht="20.25" customHeight="1">
      <c r="A24" s="171"/>
      <c r="D24" s="85" t="s">
        <v>83</v>
      </c>
      <c r="E24" s="86"/>
      <c r="F24" s="86"/>
      <c r="G24" s="86"/>
      <c r="H24" s="87"/>
      <c r="I24" s="159" t="s">
        <v>110</v>
      </c>
      <c r="J24" s="162"/>
      <c r="K24" s="162"/>
      <c r="L24" s="162"/>
      <c r="M24" s="162"/>
      <c r="N24" s="162"/>
      <c r="O24" s="162"/>
      <c r="P24" s="163"/>
      <c r="Q24" s="89">
        <v>10</v>
      </c>
      <c r="R24" s="90"/>
      <c r="S24" s="94" t="str">
        <f t="shared" si="0"/>
        <v> </v>
      </c>
      <c r="T24" s="91"/>
    </row>
    <row r="25" spans="1:20" ht="14.25" customHeight="1">
      <c r="A25" s="171"/>
      <c r="D25" s="85" t="s">
        <v>84</v>
      </c>
      <c r="E25" s="86"/>
      <c r="F25" s="86"/>
      <c r="G25" s="86"/>
      <c r="H25" s="87"/>
      <c r="I25" s="156" t="s">
        <v>85</v>
      </c>
      <c r="J25" s="157"/>
      <c r="K25" s="157"/>
      <c r="L25" s="157"/>
      <c r="M25" s="157"/>
      <c r="N25" s="157"/>
      <c r="O25" s="157"/>
      <c r="P25" s="158"/>
      <c r="Q25" s="89">
        <v>10</v>
      </c>
      <c r="R25" s="90"/>
      <c r="S25" s="94" t="str">
        <f t="shared" si="0"/>
        <v> </v>
      </c>
      <c r="T25" s="91"/>
    </row>
    <row r="26" spans="1:20" ht="23.25" customHeight="1">
      <c r="A26" s="171"/>
      <c r="D26" s="85" t="s">
        <v>86</v>
      </c>
      <c r="E26" s="86"/>
      <c r="F26" s="86"/>
      <c r="G26" s="86"/>
      <c r="H26" s="87"/>
      <c r="I26" s="159" t="s">
        <v>111</v>
      </c>
      <c r="J26" s="162"/>
      <c r="K26" s="162"/>
      <c r="L26" s="162"/>
      <c r="M26" s="162"/>
      <c r="N26" s="162"/>
      <c r="O26" s="162"/>
      <c r="P26" s="163"/>
      <c r="Q26" s="89">
        <v>10</v>
      </c>
      <c r="R26" s="90"/>
      <c r="S26" s="94" t="str">
        <f t="shared" si="0"/>
        <v> </v>
      </c>
      <c r="T26" s="91"/>
    </row>
    <row r="27" spans="1:20" ht="12.75">
      <c r="A27" s="171"/>
      <c r="D27" s="85" t="s">
        <v>88</v>
      </c>
      <c r="E27" s="86"/>
      <c r="F27" s="86"/>
      <c r="G27" s="86"/>
      <c r="H27" s="87"/>
      <c r="I27" s="156" t="s">
        <v>89</v>
      </c>
      <c r="J27" s="157"/>
      <c r="K27" s="157"/>
      <c r="L27" s="157"/>
      <c r="M27" s="157"/>
      <c r="N27" s="157"/>
      <c r="O27" s="157"/>
      <c r="P27" s="158"/>
      <c r="Q27" s="89">
        <v>10</v>
      </c>
      <c r="R27" s="90"/>
      <c r="S27" s="94" t="str">
        <f t="shared" si="0"/>
        <v> </v>
      </c>
      <c r="T27" s="91"/>
    </row>
    <row r="28" spans="1:20" ht="24" customHeight="1">
      <c r="A28" s="171"/>
      <c r="D28" s="85" t="s">
        <v>87</v>
      </c>
      <c r="E28" s="86"/>
      <c r="F28" s="86"/>
      <c r="G28" s="86"/>
      <c r="H28" s="87"/>
      <c r="I28" s="164" t="s">
        <v>112</v>
      </c>
      <c r="J28" s="165"/>
      <c r="K28" s="165"/>
      <c r="L28" s="165"/>
      <c r="M28" s="165"/>
      <c r="N28" s="165"/>
      <c r="O28" s="165"/>
      <c r="P28" s="166"/>
      <c r="Q28" s="89">
        <v>10</v>
      </c>
      <c r="R28" s="90"/>
      <c r="S28" s="94" t="str">
        <f t="shared" si="0"/>
        <v> </v>
      </c>
      <c r="T28" s="91"/>
    </row>
    <row r="29" spans="1:20" ht="24" customHeight="1">
      <c r="A29" s="171"/>
      <c r="D29" s="85" t="s">
        <v>90</v>
      </c>
      <c r="E29" s="86"/>
      <c r="F29" s="86"/>
      <c r="G29" s="86"/>
      <c r="H29" s="87"/>
      <c r="I29" s="159" t="s">
        <v>113</v>
      </c>
      <c r="J29" s="162"/>
      <c r="K29" s="162"/>
      <c r="L29" s="162"/>
      <c r="M29" s="162"/>
      <c r="N29" s="162"/>
      <c r="O29" s="162"/>
      <c r="P29" s="163"/>
      <c r="Q29" s="89">
        <v>9</v>
      </c>
      <c r="R29" s="90"/>
      <c r="S29" s="94" t="str">
        <f t="shared" si="0"/>
        <v> </v>
      </c>
      <c r="T29" s="91"/>
    </row>
    <row r="30" spans="1:20" ht="24" customHeight="1">
      <c r="A30" s="171"/>
      <c r="D30" s="85" t="s">
        <v>91</v>
      </c>
      <c r="E30" s="86"/>
      <c r="F30" s="86"/>
      <c r="G30" s="86"/>
      <c r="H30" s="87"/>
      <c r="I30" s="159" t="s">
        <v>114</v>
      </c>
      <c r="J30" s="162"/>
      <c r="K30" s="162"/>
      <c r="L30" s="162"/>
      <c r="M30" s="162"/>
      <c r="N30" s="162"/>
      <c r="O30" s="162"/>
      <c r="P30" s="163"/>
      <c r="Q30" s="89">
        <v>9</v>
      </c>
      <c r="R30" s="90"/>
      <c r="S30" s="94" t="str">
        <f t="shared" si="0"/>
        <v> </v>
      </c>
      <c r="T30" s="91"/>
    </row>
    <row r="31" spans="1:20" ht="25.5" customHeight="1">
      <c r="A31" s="171"/>
      <c r="D31" s="85" t="s">
        <v>92</v>
      </c>
      <c r="E31" s="86"/>
      <c r="F31" s="86"/>
      <c r="G31" s="86"/>
      <c r="H31" s="87"/>
      <c r="I31" s="159" t="s">
        <v>115</v>
      </c>
      <c r="J31" s="162"/>
      <c r="K31" s="162"/>
      <c r="L31" s="162"/>
      <c r="M31" s="162"/>
      <c r="N31" s="162"/>
      <c r="O31" s="162"/>
      <c r="P31" s="163"/>
      <c r="Q31" s="89">
        <v>9</v>
      </c>
      <c r="R31" s="90"/>
      <c r="S31" s="94" t="str">
        <f t="shared" si="0"/>
        <v> </v>
      </c>
      <c r="T31" s="91"/>
    </row>
    <row r="32" spans="1:20" ht="21.75" customHeight="1">
      <c r="A32" s="171"/>
      <c r="D32" s="85" t="s">
        <v>93</v>
      </c>
      <c r="E32" s="86"/>
      <c r="F32" s="86"/>
      <c r="G32" s="86"/>
      <c r="H32" s="87"/>
      <c r="I32" s="159" t="s">
        <v>116</v>
      </c>
      <c r="J32" s="162"/>
      <c r="K32" s="162"/>
      <c r="L32" s="162"/>
      <c r="M32" s="162"/>
      <c r="N32" s="162"/>
      <c r="O32" s="162"/>
      <c r="P32" s="163"/>
      <c r="Q32" s="89">
        <v>9</v>
      </c>
      <c r="R32" s="90"/>
      <c r="S32" s="94" t="str">
        <f t="shared" si="0"/>
        <v> </v>
      </c>
      <c r="T32" s="91"/>
    </row>
    <row r="33" spans="1:20" ht="14.25" customHeight="1">
      <c r="A33" s="171"/>
      <c r="D33" s="85" t="s">
        <v>94</v>
      </c>
      <c r="E33" s="86"/>
      <c r="F33" s="86"/>
      <c r="G33" s="86"/>
      <c r="H33" s="87"/>
      <c r="I33" s="156" t="s">
        <v>95</v>
      </c>
      <c r="J33" s="157"/>
      <c r="K33" s="157"/>
      <c r="L33" s="157"/>
      <c r="M33" s="157"/>
      <c r="N33" s="157"/>
      <c r="O33" s="157"/>
      <c r="P33" s="158"/>
      <c r="Q33" s="89">
        <v>9</v>
      </c>
      <c r="R33" s="90"/>
      <c r="S33" s="94" t="str">
        <f t="shared" si="0"/>
        <v> </v>
      </c>
      <c r="T33" s="91"/>
    </row>
    <row r="34" spans="1:20" ht="21.75" customHeight="1" thickBot="1">
      <c r="A34" s="174"/>
      <c r="D34" s="159" t="s">
        <v>118</v>
      </c>
      <c r="E34" s="178"/>
      <c r="F34" s="178"/>
      <c r="G34" s="178"/>
      <c r="H34" s="179"/>
      <c r="I34" s="159" t="s">
        <v>117</v>
      </c>
      <c r="J34" s="160"/>
      <c r="K34" s="160"/>
      <c r="L34" s="160"/>
      <c r="M34" s="160"/>
      <c r="N34" s="160"/>
      <c r="O34" s="160"/>
      <c r="P34" s="161"/>
      <c r="Q34" s="89">
        <v>10</v>
      </c>
      <c r="R34" s="90"/>
      <c r="S34" s="94" t="str">
        <f t="shared" si="0"/>
        <v> </v>
      </c>
      <c r="T34" s="91"/>
    </row>
    <row r="35" spans="4:20" ht="12.75"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 t="s">
        <v>56</v>
      </c>
      <c r="Q35" s="18"/>
      <c r="R35" s="93">
        <f>SUM(R10:R34)</f>
        <v>0</v>
      </c>
      <c r="S35" s="93">
        <f>SUM(S10:S34)</f>
        <v>0</v>
      </c>
      <c r="T35" s="51"/>
    </row>
    <row r="36" spans="4:20" ht="13.5" thickBot="1">
      <c r="D36" s="5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08">
        <f>IF(R10&gt;0,Q10,0)+IF(R11&gt;0,Q11,0)+IF(R12&gt;0,Q12,0)+IF(R13&gt;0,Q13,0)+IF(R14&gt;0,Q14,0)+IF(R15&gt;0,Q15,0)+IF(R16&gt;0,Q16,0)+IF(R17&gt;0,Q17,0)+IF(R18&gt;0,Q18,0)+IF(R19&gt;0,Q19,0)+IF(R20&gt;0,Q20,0)+IF(R21&gt;0,Q21,0)+IF(R22&gt;0,Q22,0)+IF(R23&gt;0,Q23,0)+IF(R24&gt;0,Q24,0)+IF(R25&gt;0,Q25,0)+IF(R26&gt;0,Q26,0)+IF(R27&gt;0,Q27,0)+IF(R28&gt;0,Q28,0)+IF(R29&gt;0,Q29,0)+IF(R30&gt;0,Q30,0)+IF(R31&gt;0,Q31,0)+IF(R32&gt;0,Q32,0)+IF(R33&gt;0,Q33,0)+IF(R34&gt;0,Q34,0)</f>
        <v>0</v>
      </c>
      <c r="R36" s="108"/>
      <c r="S36" s="108"/>
      <c r="T36" s="56"/>
    </row>
    <row r="37" spans="4:20" ht="13.5" thickBot="1">
      <c r="D37" s="55"/>
      <c r="E37" s="12"/>
      <c r="F37" s="12"/>
      <c r="G37" s="12"/>
      <c r="H37" s="12"/>
      <c r="I37" s="12"/>
      <c r="J37" s="12"/>
      <c r="K37" s="12"/>
      <c r="L37" s="12"/>
      <c r="M37" s="12"/>
      <c r="N37" s="149" t="s">
        <v>124</v>
      </c>
      <c r="O37" s="150"/>
      <c r="P37" s="150"/>
      <c r="Q37" s="154">
        <f>IF(Q36&gt;0,S35/(Q36*0.1),0)</f>
        <v>0</v>
      </c>
      <c r="R37" s="155"/>
      <c r="S37" s="108"/>
      <c r="T37" s="56"/>
    </row>
    <row r="38" spans="4:20" ht="12.75"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09"/>
      <c r="R38" s="109"/>
      <c r="S38" s="109"/>
      <c r="T38" s="59"/>
    </row>
    <row r="39" spans="4:20" ht="12.75">
      <c r="D39" s="44"/>
      <c r="E39" s="45"/>
      <c r="F39" s="45"/>
      <c r="G39" s="45"/>
      <c r="H39" s="45"/>
      <c r="I39" s="45"/>
      <c r="J39" s="45"/>
      <c r="K39" s="45"/>
      <c r="L39" s="45"/>
      <c r="M39" s="46" t="s">
        <v>47</v>
      </c>
      <c r="N39" s="45"/>
      <c r="O39" s="45"/>
      <c r="P39" s="45"/>
      <c r="Q39" s="110"/>
      <c r="R39" s="110"/>
      <c r="S39" s="110"/>
      <c r="T39" s="47"/>
    </row>
    <row r="40" spans="4:20" ht="12.75">
      <c r="D40" s="34"/>
      <c r="E40" s="48" t="s">
        <v>33</v>
      </c>
      <c r="F40" s="37"/>
      <c r="G40" s="37"/>
      <c r="H40" s="37"/>
      <c r="I40" s="37"/>
      <c r="J40" s="48" t="s">
        <v>34</v>
      </c>
      <c r="K40" s="37"/>
      <c r="L40" s="37"/>
      <c r="M40" s="48" t="s">
        <v>35</v>
      </c>
      <c r="N40" s="37"/>
      <c r="O40" s="37"/>
      <c r="P40" s="48" t="s">
        <v>154</v>
      </c>
      <c r="Q40" s="111"/>
      <c r="R40" s="129" t="s">
        <v>30</v>
      </c>
      <c r="S40" s="111"/>
      <c r="T40" s="49"/>
    </row>
    <row r="41" spans="4:20" ht="12.75">
      <c r="D41" s="34"/>
      <c r="E41" s="37"/>
      <c r="F41" s="50" t="s">
        <v>48</v>
      </c>
      <c r="G41" s="37"/>
      <c r="H41" s="37"/>
      <c r="I41" s="37"/>
      <c r="J41" s="50" t="s">
        <v>134</v>
      </c>
      <c r="K41" s="37"/>
      <c r="L41" s="37"/>
      <c r="M41" s="50" t="s">
        <v>135</v>
      </c>
      <c r="N41" s="37"/>
      <c r="O41" s="37"/>
      <c r="P41" s="50" t="s">
        <v>55</v>
      </c>
      <c r="Q41" s="111"/>
      <c r="R41" s="130" t="s">
        <v>150</v>
      </c>
      <c r="S41" s="111"/>
      <c r="T41" s="49"/>
    </row>
    <row r="42" spans="4:20" ht="12.75"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12"/>
      <c r="R42" s="112"/>
      <c r="S42" s="112"/>
      <c r="T42" s="60"/>
    </row>
  </sheetData>
  <sheetProtection sheet="1" objects="1" scenarios="1"/>
  <mergeCells count="33">
    <mergeCell ref="I12:P12"/>
    <mergeCell ref="I13:P13"/>
    <mergeCell ref="C10:C17"/>
    <mergeCell ref="I11:P11"/>
    <mergeCell ref="I10:P10"/>
    <mergeCell ref="B10:B21"/>
    <mergeCell ref="A18:A34"/>
    <mergeCell ref="D10:H10"/>
    <mergeCell ref="D11:H11"/>
    <mergeCell ref="D34:H34"/>
    <mergeCell ref="I27:P27"/>
    <mergeCell ref="I29:P29"/>
    <mergeCell ref="I14:P14"/>
    <mergeCell ref="I15:P15"/>
    <mergeCell ref="I20:P20"/>
    <mergeCell ref="I16:P16"/>
    <mergeCell ref="I17:P17"/>
    <mergeCell ref="I18:P18"/>
    <mergeCell ref="I19:P19"/>
    <mergeCell ref="I32:P32"/>
    <mergeCell ref="I21:P21"/>
    <mergeCell ref="I22:P22"/>
    <mergeCell ref="I23:P23"/>
    <mergeCell ref="I28:P28"/>
    <mergeCell ref="I25:P25"/>
    <mergeCell ref="I26:P26"/>
    <mergeCell ref="I31:P31"/>
    <mergeCell ref="I24:P24"/>
    <mergeCell ref="I30:P30"/>
    <mergeCell ref="Q37:R37"/>
    <mergeCell ref="N37:P37"/>
    <mergeCell ref="I33:P33"/>
    <mergeCell ref="I34:P34"/>
  </mergeCells>
  <printOptions/>
  <pageMargins left="0" right="0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sheetData>
    <row r="1" ht="15.75">
      <c r="D1" s="10" t="s">
        <v>139</v>
      </c>
    </row>
    <row r="2" ht="15.75">
      <c r="D2" s="10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99" t="s">
        <v>140</v>
      </c>
      <c r="B4" s="73"/>
      <c r="C4" s="73"/>
      <c r="D4" s="73"/>
      <c r="E4" s="73"/>
      <c r="F4" s="71"/>
      <c r="G4" s="74" t="s">
        <v>142</v>
      </c>
      <c r="H4" s="73"/>
      <c r="I4" s="73"/>
      <c r="J4" s="73"/>
      <c r="K4" s="73"/>
    </row>
    <row r="5" spans="1:11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12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2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12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</row>
  </sheetData>
  <sheetProtection sheet="1" objects="1" scenarios="1"/>
  <printOptions/>
  <pageMargins left="0.25" right="0.25" top="0.25" bottom="0.25" header="0" footer="0"/>
  <pageSetup horizontalDpi="600" verticalDpi="600" orientation="portrait" r:id="rId3"/>
  <legacyDrawing r:id="rId2"/>
  <oleObjects>
    <oleObject progId="Word.Document.8" shapeId="49288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2" sqref="A2"/>
    </sheetView>
  </sheetViews>
  <sheetFormatPr defaultColWidth="9.140625" defaultRowHeight="12.75"/>
  <sheetData>
    <row r="1" ht="15.75">
      <c r="E1" s="10" t="s">
        <v>59</v>
      </c>
    </row>
    <row r="3" spans="1:1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2.75">
      <c r="A5" s="99" t="s">
        <v>141</v>
      </c>
      <c r="B5" s="71"/>
      <c r="C5" s="71"/>
      <c r="D5" s="71"/>
      <c r="E5" s="71"/>
      <c r="F5" s="71"/>
      <c r="G5" s="74" t="s">
        <v>142</v>
      </c>
      <c r="H5" s="71"/>
      <c r="I5" s="71"/>
      <c r="J5" s="71"/>
      <c r="K5" s="71"/>
    </row>
    <row r="6" spans="1:11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2.7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2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12.7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2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1:11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spans="1:11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12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</row>
    <row r="50" spans="1:11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</row>
    <row r="52" spans="1:11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1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1:11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1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</row>
  </sheetData>
  <printOptions/>
  <pageMargins left="0.25" right="0.25" top="0.25" bottom="0.25" header="0" footer="0"/>
  <pageSetup horizontalDpi="600" verticalDpi="600" orientation="portrait" r:id="rId3"/>
  <legacyDrawing r:id="rId2"/>
  <oleObjects>
    <oleObject progId="Word.Document.8" shapeId="77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6.57421875" style="0" customWidth="1"/>
    <col min="3" max="3" width="13.57421875" style="0" customWidth="1"/>
    <col min="5" max="5" width="11.00390625" style="0" customWidth="1"/>
    <col min="7" max="7" width="7.57421875" style="0" customWidth="1"/>
    <col min="8" max="8" width="3.28125" style="0" customWidth="1"/>
    <col min="9" max="9" width="17.140625" style="0" customWidth="1"/>
    <col min="10" max="10" width="5.7109375" style="0" customWidth="1"/>
    <col min="11" max="11" width="4.00390625" style="0" customWidth="1"/>
  </cols>
  <sheetData>
    <row r="1" ht="15.75">
      <c r="E1" s="10" t="s">
        <v>99</v>
      </c>
    </row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82" t="s">
        <v>105</v>
      </c>
    </row>
    <row r="7" spans="1:12" ht="12.75">
      <c r="A7" s="82" t="s">
        <v>101</v>
      </c>
      <c r="B7" s="24"/>
      <c r="C7" s="24"/>
      <c r="D7" s="24"/>
      <c r="E7" s="82" t="s">
        <v>100</v>
      </c>
      <c r="F7" s="24"/>
      <c r="G7" s="24"/>
      <c r="H7" s="24"/>
      <c r="I7" s="82" t="s">
        <v>38</v>
      </c>
      <c r="J7" s="24"/>
      <c r="K7" s="24"/>
      <c r="L7" s="82" t="s">
        <v>37</v>
      </c>
    </row>
    <row r="8" spans="1:12" ht="18">
      <c r="A8" s="24"/>
      <c r="B8" s="80">
        <f>IF('Individual Factors'!N36&gt;0,'Individual Factors'!N36,0)</f>
        <v>0</v>
      </c>
      <c r="C8" s="24"/>
      <c r="D8" s="83" t="s">
        <v>103</v>
      </c>
      <c r="E8" s="24"/>
      <c r="F8" s="81">
        <f>IF('City Wide Factors'!Q37&gt;0,'City Wide Factors'!Q37,0)</f>
        <v>0</v>
      </c>
      <c r="G8" s="84"/>
      <c r="H8" s="83" t="s">
        <v>104</v>
      </c>
      <c r="I8" s="81">
        <f>IF((B8+F8)&gt;0,B8+F8,0)</f>
        <v>0</v>
      </c>
      <c r="J8" s="83" t="s">
        <v>156</v>
      </c>
      <c r="K8" s="83" t="s">
        <v>102</v>
      </c>
      <c r="L8" s="81">
        <f>IF(B8=0,I8,IF(F8=0,I8,I8/2))</f>
        <v>0</v>
      </c>
    </row>
    <row r="9" spans="1:12" ht="12.75">
      <c r="A9" s="125" t="s">
        <v>146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2:12" ht="13.5" thickBo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ht="12.75">
      <c r="A11" s="114"/>
      <c r="B11" s="115"/>
      <c r="C11" s="115"/>
      <c r="D11" s="115"/>
      <c r="E11" s="115" t="s">
        <v>96</v>
      </c>
      <c r="F11" s="115"/>
      <c r="G11" s="115"/>
      <c r="H11" s="115"/>
      <c r="I11" s="115"/>
      <c r="J11" s="115"/>
      <c r="K11" s="115"/>
      <c r="L11" s="116"/>
      <c r="M11" s="79"/>
    </row>
    <row r="12" spans="1:13" ht="12.75">
      <c r="A12" s="117"/>
      <c r="B12" s="95" t="s">
        <v>48</v>
      </c>
      <c r="C12" s="96"/>
      <c r="D12" s="95" t="s">
        <v>136</v>
      </c>
      <c r="E12" s="96"/>
      <c r="F12" s="95" t="s">
        <v>137</v>
      </c>
      <c r="G12" s="96"/>
      <c r="H12" s="95" t="s">
        <v>97</v>
      </c>
      <c r="I12" s="95" t="s">
        <v>138</v>
      </c>
      <c r="J12" s="95" t="s">
        <v>151</v>
      </c>
      <c r="K12" s="96"/>
      <c r="L12" s="118"/>
      <c r="M12" s="79"/>
    </row>
    <row r="13" spans="1:13" ht="12.75">
      <c r="A13" s="119" t="s">
        <v>33</v>
      </c>
      <c r="B13" s="96"/>
      <c r="C13" s="96"/>
      <c r="D13" s="97" t="s">
        <v>34</v>
      </c>
      <c r="E13" s="96"/>
      <c r="F13" s="97" t="s">
        <v>35</v>
      </c>
      <c r="G13" s="96"/>
      <c r="H13" s="97" t="s">
        <v>149</v>
      </c>
      <c r="I13" s="96"/>
      <c r="J13" s="98" t="s">
        <v>98</v>
      </c>
      <c r="K13" s="96"/>
      <c r="L13" s="118"/>
      <c r="M13" s="79"/>
    </row>
    <row r="14" spans="1:13" ht="13.5" thickBo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2"/>
      <c r="M14" s="79"/>
    </row>
    <row r="18" spans="1:6" ht="15.75">
      <c r="A18" s="5"/>
      <c r="D18" s="123"/>
      <c r="E18" s="124" t="s">
        <v>143</v>
      </c>
      <c r="F18" s="123"/>
    </row>
    <row r="19" ht="12.75">
      <c r="A19" t="s">
        <v>144</v>
      </c>
    </row>
    <row r="20" ht="12.75">
      <c r="A20" t="s">
        <v>145</v>
      </c>
    </row>
    <row r="58" spans="6:12" ht="12.75">
      <c r="F58" s="58"/>
      <c r="G58" s="58"/>
      <c r="H58" s="58"/>
      <c r="I58" s="58"/>
      <c r="J58" s="58"/>
      <c r="K58" s="58"/>
      <c r="L58" s="58"/>
    </row>
    <row r="59" ht="12.75">
      <c r="F59" s="1" t="s">
        <v>147</v>
      </c>
    </row>
  </sheetData>
  <sheetProtection sheet="1" objects="1" scenarios="1"/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PMP Evaluation Form</dc:title>
  <dc:subject>&amp;lt;p&amp;gt;CalculationsDevelopment PlanCommentsCity Wide FactorsIndividual FactorsCoverPerformance Management ProcessEmployeeDepartmentEvaluator Anniversary Date(MM/DD/YY)Number of Months with SupervisorPeriod Covered (MM/DD/YY)ToDate Review discussed with Employee (MM/DD/YY)If yesDepartment Head Signature / DateStep I: Establish&amp;lt;/p&amp;gt;</dc:subject>
  <dc:creator>Ramiro Inguanzo</dc:creator>
  <cp:keywords/>
  <dc:description>&amp;lt;p&amp;gt;CalculationsDevelopment PlanCommentsCity Wide FactorsIndividual FactorsCoverPerformance Management ProcessEmployeeDepartmentEvaluator Anniversary Date(MM/DD/YY)Number of Months with SupervisorPeriod Covered (MM/DD/YY)ToDate Review discussed with Employee (MM/DD/YY)If yesDepartment Head Signature / DateStep I: Establish&amp;lt;/p&amp;gt;</dc:description>
  <cp:lastModifiedBy>Ramiro Inguanzo</cp:lastModifiedBy>
  <cp:lastPrinted>2002-12-10T22:07:28Z</cp:lastPrinted>
  <dcterms:created xsi:type="dcterms:W3CDTF">2001-09-06T18:30:59Z</dcterms:created>
  <dcterms:modified xsi:type="dcterms:W3CDTF">2008-03-11T21:12:42Z</dcterms:modified>
  <cp:category/>
  <cp:version/>
  <cp:contentType/>
  <cp:contentStatus/>
</cp:coreProperties>
</file>